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Димка\Desktop\menu\"/>
    </mc:Choice>
  </mc:AlternateContent>
  <xr:revisionPtr revIDLastSave="0" documentId="8_{258DEFD1-7FAA-47A5-AA13-43E17A8BE57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xlwcv="http://schemas.microsoft.com/office/spreadsheetml/2024/workbookCompatibilityVersion" uri="{D14903EA-33C4-47F7-8F05-3474C54BE107}">
      <xlwcv:version setVersion="1"/>
    </ext>
  </extLst>
</workbook>
</file>

<file path=xl/calcChain.xml><?xml version="1.0" encoding="utf-8"?>
<calcChain xmlns="http://schemas.openxmlformats.org/spreadsheetml/2006/main">
  <c r="L194" i="1" l="1"/>
  <c r="L184" i="1"/>
  <c r="L175" i="1"/>
  <c r="L165" i="1"/>
  <c r="L156" i="1"/>
  <c r="L146" i="1"/>
  <c r="L137" i="1"/>
  <c r="L127" i="1"/>
  <c r="L118" i="1"/>
  <c r="L108" i="1"/>
  <c r="L99" i="1"/>
  <c r="L89" i="1"/>
  <c r="L80" i="1"/>
  <c r="L70" i="1"/>
  <c r="L61" i="1"/>
  <c r="L51" i="1"/>
  <c r="L42" i="1"/>
  <c r="L32" i="1"/>
  <c r="L23" i="1"/>
  <c r="L13" i="1"/>
  <c r="A109" i="1"/>
  <c r="B195" i="1"/>
  <c r="A195" i="1"/>
  <c r="J194" i="1"/>
  <c r="I194" i="1"/>
  <c r="H194" i="1"/>
  <c r="G194" i="1"/>
  <c r="F194" i="1"/>
  <c r="B185" i="1"/>
  <c r="A185" i="1"/>
  <c r="J184" i="1"/>
  <c r="I184" i="1"/>
  <c r="H184" i="1"/>
  <c r="G184" i="1"/>
  <c r="F184" i="1"/>
  <c r="B176" i="1"/>
  <c r="A176" i="1"/>
  <c r="J175" i="1"/>
  <c r="I175" i="1"/>
  <c r="H175" i="1"/>
  <c r="G175" i="1"/>
  <c r="F175" i="1"/>
  <c r="B166" i="1"/>
  <c r="A166" i="1"/>
  <c r="J165" i="1"/>
  <c r="I165" i="1"/>
  <c r="H165" i="1"/>
  <c r="G165" i="1"/>
  <c r="F165" i="1"/>
  <c r="B157" i="1"/>
  <c r="A157" i="1"/>
  <c r="J156" i="1"/>
  <c r="I156" i="1"/>
  <c r="H156" i="1"/>
  <c r="G156" i="1"/>
  <c r="F156" i="1"/>
  <c r="B147" i="1"/>
  <c r="A147" i="1"/>
  <c r="J146" i="1"/>
  <c r="I146" i="1"/>
  <c r="H146" i="1"/>
  <c r="G146" i="1"/>
  <c r="F146" i="1"/>
  <c r="B138" i="1"/>
  <c r="A138" i="1"/>
  <c r="J137" i="1"/>
  <c r="I137" i="1"/>
  <c r="H137" i="1"/>
  <c r="G137" i="1"/>
  <c r="F137" i="1"/>
  <c r="B128" i="1"/>
  <c r="A128" i="1"/>
  <c r="J127" i="1"/>
  <c r="I127" i="1"/>
  <c r="H127" i="1"/>
  <c r="G127" i="1"/>
  <c r="F127" i="1"/>
  <c r="B119" i="1"/>
  <c r="A119" i="1"/>
  <c r="J118" i="1"/>
  <c r="I118" i="1"/>
  <c r="H118" i="1"/>
  <c r="G118" i="1"/>
  <c r="F118" i="1"/>
  <c r="B109" i="1"/>
  <c r="J108" i="1"/>
  <c r="I108" i="1"/>
  <c r="H108" i="1"/>
  <c r="G108" i="1"/>
  <c r="F108" i="1"/>
  <c r="B100" i="1"/>
  <c r="A100" i="1"/>
  <c r="J99" i="1"/>
  <c r="I99" i="1"/>
  <c r="H99" i="1"/>
  <c r="G99" i="1"/>
  <c r="F99" i="1"/>
  <c r="B90" i="1"/>
  <c r="A90" i="1"/>
  <c r="J89" i="1"/>
  <c r="I89" i="1"/>
  <c r="H89" i="1"/>
  <c r="G89" i="1"/>
  <c r="F89" i="1"/>
  <c r="B81" i="1"/>
  <c r="A81" i="1"/>
  <c r="J80" i="1"/>
  <c r="I80" i="1"/>
  <c r="H80" i="1"/>
  <c r="G80" i="1"/>
  <c r="F80" i="1"/>
  <c r="B71" i="1"/>
  <c r="A71" i="1"/>
  <c r="J70" i="1"/>
  <c r="I70" i="1"/>
  <c r="H70" i="1"/>
  <c r="G70" i="1"/>
  <c r="F70" i="1"/>
  <c r="B62" i="1"/>
  <c r="A62" i="1"/>
  <c r="J61" i="1"/>
  <c r="I61" i="1"/>
  <c r="H61" i="1"/>
  <c r="G61" i="1"/>
  <c r="F61" i="1"/>
  <c r="B52" i="1"/>
  <c r="A52" i="1"/>
  <c r="J51" i="1"/>
  <c r="I51" i="1"/>
  <c r="H51" i="1"/>
  <c r="G51" i="1"/>
  <c r="F51" i="1"/>
  <c r="B43" i="1"/>
  <c r="A43" i="1"/>
  <c r="J42" i="1"/>
  <c r="I42" i="1"/>
  <c r="H42" i="1"/>
  <c r="G42" i="1"/>
  <c r="F42" i="1"/>
  <c r="B33" i="1"/>
  <c r="A33" i="1"/>
  <c r="J32" i="1"/>
  <c r="I32" i="1"/>
  <c r="H32" i="1"/>
  <c r="G32" i="1"/>
  <c r="F32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H119" i="1" l="1"/>
  <c r="L43" i="1"/>
  <c r="L119" i="1"/>
  <c r="L62" i="1"/>
  <c r="L24" i="1"/>
  <c r="L81" i="1"/>
  <c r="L100" i="1"/>
  <c r="L138" i="1"/>
  <c r="L195" i="1"/>
  <c r="L157" i="1"/>
  <c r="L176" i="1"/>
  <c r="G195" i="1"/>
  <c r="J195" i="1"/>
  <c r="I195" i="1"/>
  <c r="H195" i="1"/>
  <c r="G176" i="1"/>
  <c r="J176" i="1"/>
  <c r="I176" i="1"/>
  <c r="H176" i="1"/>
  <c r="G157" i="1"/>
  <c r="J157" i="1"/>
  <c r="I157" i="1"/>
  <c r="H157" i="1"/>
  <c r="J138" i="1"/>
  <c r="H138" i="1"/>
  <c r="I138" i="1"/>
  <c r="G138" i="1"/>
  <c r="G119" i="1"/>
  <c r="I119" i="1"/>
  <c r="J119" i="1"/>
  <c r="J100" i="1"/>
  <c r="H100" i="1"/>
  <c r="G100" i="1"/>
  <c r="I100" i="1"/>
  <c r="F100" i="1"/>
  <c r="F81" i="1"/>
  <c r="J81" i="1"/>
  <c r="I62" i="1"/>
  <c r="H62" i="1"/>
  <c r="J62" i="1"/>
  <c r="F62" i="1"/>
  <c r="I43" i="1"/>
  <c r="J43" i="1"/>
  <c r="H43" i="1"/>
  <c r="G43" i="1"/>
  <c r="F43" i="1"/>
  <c r="H81" i="1"/>
  <c r="I81" i="1"/>
  <c r="G81" i="1"/>
  <c r="G62" i="1"/>
  <c r="F119" i="1"/>
  <c r="F138" i="1"/>
  <c r="F157" i="1"/>
  <c r="F176" i="1"/>
  <c r="F195" i="1"/>
  <c r="I24" i="1"/>
  <c r="F24" i="1"/>
  <c r="J24" i="1"/>
  <c r="H24" i="1"/>
  <c r="G24" i="1"/>
  <c r="L196" i="1" l="1"/>
  <c r="I196" i="1"/>
  <c r="H196" i="1"/>
  <c r="J196" i="1"/>
  <c r="F196" i="1"/>
  <c r="G196" i="1"/>
</calcChain>
</file>

<file path=xl/sharedStrings.xml><?xml version="1.0" encoding="utf-8"?>
<sst xmlns="http://schemas.openxmlformats.org/spreadsheetml/2006/main" count="346" uniqueCount="112">
  <si>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</si>
  <si>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</si>
  <si>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</si>
  <si>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</si>
  <si>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</si>
  <si>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</si>
  <si>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</si>
  <si>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</si>
  <si>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</si>
  <si>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</si>
  <si>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</si>
  <si>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</si>
  <si>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</si>
  <si>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</si>
  <si>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</si>
  <si>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</si>
  <si>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</si>
  <si>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</si>
  <si>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</si>
  <si>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</si>
  <si>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</si>
  <si>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</si>
  <si>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</si>
  <si>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</si>
  <si>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</si>
  <si>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</si>
  <si>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</si>
  <si>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</si>
  <si>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</si>
  <si>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</si>
  <si>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</si>
  <si>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</si>
  <si>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</si>
  <si>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</si>
  <si>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</si>
  <si>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</si>
  <si>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</si>
  <si>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</si>
  <si>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</si>
  <si>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манная с м/с</t>
  </si>
  <si>
    <t>яйцо варёное</t>
  </si>
  <si>
    <t>чай с молоком</t>
  </si>
  <si>
    <t>хлеб пшеничный витамин.</t>
  </si>
  <si>
    <t>128.66</t>
  </si>
  <si>
    <t>каша ячневая с м/с</t>
  </si>
  <si>
    <t>фрукт свежий</t>
  </si>
  <si>
    <t>кофейный напиток с гущеным молоком</t>
  </si>
  <si>
    <t>масло сливочное (порциями)</t>
  </si>
  <si>
    <t>каша пшенная с м/с</t>
  </si>
  <si>
    <t>какао с молоком</t>
  </si>
  <si>
    <t>сыр порциями</t>
  </si>
  <si>
    <t>каша рисовая с м/с</t>
  </si>
  <si>
    <t>чай с сахаром</t>
  </si>
  <si>
    <t>каша гречневая с м/с</t>
  </si>
  <si>
    <t>суп молочный с макаронными изделиями</t>
  </si>
  <si>
    <t>омлет натуральный с м/с с зеленым горошком</t>
  </si>
  <si>
    <t>каша из хлопьев "геркулес"</t>
  </si>
  <si>
    <t>какао с молоком сгущенным</t>
  </si>
  <si>
    <t>масло порциями шокол.</t>
  </si>
  <si>
    <t>каша "дружба"</t>
  </si>
  <si>
    <t>каша пшеничная с м/с</t>
  </si>
  <si>
    <t>кофейный напиток на молоке</t>
  </si>
  <si>
    <t>салат из свежих огурцов(помидор)</t>
  </si>
  <si>
    <t>хлеб ржаной</t>
  </si>
  <si>
    <t>напиток с витам.Витошка</t>
  </si>
  <si>
    <t>пюре из бобовых</t>
  </si>
  <si>
    <t>котлета</t>
  </si>
  <si>
    <t>суп картофельный</t>
  </si>
  <si>
    <t>Салат из свежих помидор (огурцов)</t>
  </si>
  <si>
    <t>компот из кураги</t>
  </si>
  <si>
    <t>рассольник "Ленинградский"</t>
  </si>
  <si>
    <t>печень по строгоновский</t>
  </si>
  <si>
    <t>макаронные изделия отварные</t>
  </si>
  <si>
    <t>соус сметанный</t>
  </si>
  <si>
    <t>салат из белокач.капусты</t>
  </si>
  <si>
    <t>кисель из концентрата на плодовых и ягодных экстрат</t>
  </si>
  <si>
    <t>суп картофельный с бобовыми</t>
  </si>
  <si>
    <t>суфле Рыбка</t>
  </si>
  <si>
    <t>суп  картофельный с макаронными изделиями</t>
  </si>
  <si>
    <t>запеканка из творога со сгущенным молоком</t>
  </si>
  <si>
    <t>компот из свежих плодов</t>
  </si>
  <si>
    <t>щи из свежей капусты</t>
  </si>
  <si>
    <t>макароны отварные</t>
  </si>
  <si>
    <t>котлета из мяса птицы</t>
  </si>
  <si>
    <t>напиток витамин.Витошка</t>
  </si>
  <si>
    <t>салат из свежих помидор и огурцов</t>
  </si>
  <si>
    <t>борщ</t>
  </si>
  <si>
    <t>жаркое по домашнему</t>
  </si>
  <si>
    <t>кисель с витамин.Витошка</t>
  </si>
  <si>
    <t>суп из овощей</t>
  </si>
  <si>
    <t>пюре картофельное</t>
  </si>
  <si>
    <t>рыба припущенная</t>
  </si>
  <si>
    <t>салат из зеленного горошка</t>
  </si>
  <si>
    <t>салат из консервированной кукрузы</t>
  </si>
  <si>
    <t>суп-пюре из картофеля с гренками</t>
  </si>
  <si>
    <t>плов из птицы</t>
  </si>
  <si>
    <t>напиток с витамин.Витошка</t>
  </si>
  <si>
    <t>суп рисовый с говядиной</t>
  </si>
  <si>
    <t>салат из свежих огурцов</t>
  </si>
  <si>
    <t>рагу из овощей</t>
  </si>
  <si>
    <t>птица отварная</t>
  </si>
  <si>
    <t>кисель с витамином Витошка</t>
  </si>
  <si>
    <t>салат из свежих помидор или огурцов</t>
  </si>
  <si>
    <t>суп рыбный с картофелем</t>
  </si>
  <si>
    <t>каша рассыпчетая гречневая</t>
  </si>
  <si>
    <t>гуляш мясной</t>
  </si>
  <si>
    <t>яблоко</t>
  </si>
  <si>
    <t>фрукт свежий (яблоко.банан)</t>
  </si>
  <si>
    <t>п/п</t>
  </si>
  <si>
    <t>МОУ "Рудновская ООШ"</t>
  </si>
  <si>
    <t>директор</t>
  </si>
  <si>
    <t>Хайруллина С.К.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</si>
</sst>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24" activePane="bottomRight" state="frozen"/>
      <selection pane="topRight" activeCell="E1" sqref="E1"/>
      <selection pane="bottomLeft" activeCell="A6" sqref="A6"/>
      <selection pane="bottomRight" activeCell="D22" sqref="D2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 t="s">
        <v>109</v>
      </c>
      <c r="D1" s="51"/>
      <c r="E1" s="51"/>
      <c r="F1" s="12" t="s">
        <v>16</v>
      </c>
      <c r="G1" s="2" t="s">
        <v>17</v>
      </c>
      <c r="H1" s="52" t="s">
        <v>110</v>
      </c>
      <c r="I1" s="52"/>
      <c r="J1" s="52"/>
      <c r="K1" s="52"/>
    </row>
    <row r="2" spans="1:12" ht="17.399999999999999" x14ac:dyDescent="0.25">
      <c r="A2" s="35" t="s">
        <v>6</v>
      </c>
      <c r="C2" s="2"/>
      <c r="G2" s="2" t="s">
        <v>18</v>
      </c>
      <c r="H2" s="52" t="s">
        <v>111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2025</v>
      </c>
      <c r="K3" s="1"/>
    </row>
    <row r="4" spans="1:12" ht="13.8" thickBot="1" x14ac:dyDescent="0.3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51</v>
      </c>
      <c r="F6" s="40">
        <v>200</v>
      </c>
      <c r="G6" s="40">
        <v>7.36</v>
      </c>
      <c r="H6" s="40">
        <v>10.24</v>
      </c>
      <c r="I6" s="40">
        <v>34.44</v>
      </c>
      <c r="J6" s="40">
        <v>263.2</v>
      </c>
      <c r="K6" s="41">
        <v>188</v>
      </c>
      <c r="L6" s="40">
        <v>22.42</v>
      </c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 t="s">
        <v>52</v>
      </c>
      <c r="F8" s="43">
        <v>200</v>
      </c>
      <c r="G8" s="43">
        <v>0.2</v>
      </c>
      <c r="H8" s="43">
        <v>0</v>
      </c>
      <c r="I8" s="43">
        <v>14</v>
      </c>
      <c r="J8" s="43">
        <v>28</v>
      </c>
      <c r="K8" s="44">
        <v>943</v>
      </c>
      <c r="L8" s="43">
        <v>2.54</v>
      </c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3.68</v>
      </c>
      <c r="H9" s="43">
        <v>1.28</v>
      </c>
      <c r="I9" s="43">
        <v>25.12</v>
      </c>
      <c r="J9" s="43">
        <v>128.66</v>
      </c>
      <c r="K9" s="44" t="s">
        <v>108</v>
      </c>
      <c r="L9" s="43">
        <v>5.6</v>
      </c>
    </row>
    <row r="10" spans="1:12" ht="14.4" x14ac:dyDescent="0.3">
      <c r="A10" s="23"/>
      <c r="B10" s="15"/>
      <c r="C10" s="11"/>
      <c r="D10" s="7" t="s">
        <v>24</v>
      </c>
      <c r="E10" s="42" t="s">
        <v>45</v>
      </c>
      <c r="F10" s="43">
        <v>100</v>
      </c>
      <c r="G10" s="43">
        <v>0.9</v>
      </c>
      <c r="H10" s="43">
        <v>0</v>
      </c>
      <c r="I10" s="43">
        <v>8.4</v>
      </c>
      <c r="J10" s="43">
        <v>65.3</v>
      </c>
      <c r="K10" s="44">
        <v>847</v>
      </c>
      <c r="L10" s="43">
        <v>24</v>
      </c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thickBot="1" x14ac:dyDescent="0.35">
      <c r="A13" s="24"/>
      <c r="B13" s="17"/>
      <c r="C13" s="8"/>
      <c r="D13" s="18" t="s">
        <v>33</v>
      </c>
      <c r="E13" s="9"/>
      <c r="F13" s="19">
        <f>SUM(F6:F12)</f>
        <v>560</v>
      </c>
      <c r="G13" s="19">
        <f t="shared" ref="G13:J13" si="0">SUM(G6:G12)</f>
        <v>12.14</v>
      </c>
      <c r="H13" s="19">
        <f t="shared" si="0"/>
        <v>11.52</v>
      </c>
      <c r="I13" s="19">
        <f t="shared" si="0"/>
        <v>81.960000000000008</v>
      </c>
      <c r="J13" s="19">
        <f t="shared" si="0"/>
        <v>485.16</v>
      </c>
      <c r="K13" s="25"/>
      <c r="L13" s="19">
        <f t="shared" ref="L13" si="1">SUM(L6:L12)</f>
        <v>54.56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78</v>
      </c>
      <c r="F15" s="43">
        <v>200</v>
      </c>
      <c r="G15" s="43">
        <v>2.15</v>
      </c>
      <c r="H15" s="43">
        <v>2.27</v>
      </c>
      <c r="I15" s="43">
        <v>13.71</v>
      </c>
      <c r="J15" s="43">
        <v>83.8</v>
      </c>
      <c r="K15" s="44">
        <v>208</v>
      </c>
      <c r="L15" s="43">
        <v>22.1</v>
      </c>
    </row>
    <row r="16" spans="1:12" ht="14.4" x14ac:dyDescent="0.3">
      <c r="A16" s="23"/>
      <c r="B16" s="15"/>
      <c r="C16" s="11"/>
      <c r="D16" s="7" t="s">
        <v>28</v>
      </c>
      <c r="E16" s="42" t="s">
        <v>79</v>
      </c>
      <c r="F16" s="43">
        <v>150</v>
      </c>
      <c r="G16" s="43">
        <v>30.93</v>
      </c>
      <c r="H16" s="43">
        <v>22.89</v>
      </c>
      <c r="I16" s="43">
        <v>36</v>
      </c>
      <c r="J16" s="43">
        <v>310.66000000000003</v>
      </c>
      <c r="K16" s="44">
        <v>469</v>
      </c>
      <c r="L16" s="43">
        <v>94.33</v>
      </c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80</v>
      </c>
      <c r="F18" s="43">
        <v>200</v>
      </c>
      <c r="G18" s="43">
        <v>0.2</v>
      </c>
      <c r="H18" s="43">
        <v>0.2</v>
      </c>
      <c r="I18" s="43">
        <v>22.3</v>
      </c>
      <c r="J18" s="43">
        <v>110</v>
      </c>
      <c r="K18" s="44">
        <v>859</v>
      </c>
      <c r="L18" s="43">
        <v>10.38</v>
      </c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3.68</v>
      </c>
      <c r="H19" s="43">
        <v>1.8</v>
      </c>
      <c r="I19" s="43">
        <v>25.12</v>
      </c>
      <c r="J19" s="43">
        <v>128.66</v>
      </c>
      <c r="K19" s="44" t="s">
        <v>108</v>
      </c>
      <c r="L19" s="43">
        <v>5.6</v>
      </c>
    </row>
    <row r="20" spans="1:12" ht="14.4" x14ac:dyDescent="0.3">
      <c r="A20" s="23"/>
      <c r="B20" s="15"/>
      <c r="C20" s="11"/>
      <c r="D20" s="7" t="s">
        <v>32</v>
      </c>
      <c r="E20" s="42" t="s">
        <v>63</v>
      </c>
      <c r="F20" s="43">
        <v>40</v>
      </c>
      <c r="G20" s="43">
        <v>2.4</v>
      </c>
      <c r="H20" s="43">
        <v>0.4</v>
      </c>
      <c r="I20" s="43">
        <v>17.73</v>
      </c>
      <c r="J20" s="43">
        <v>75.599999999999994</v>
      </c>
      <c r="K20" s="44" t="s">
        <v>108</v>
      </c>
      <c r="L20" s="43">
        <v>3.7</v>
      </c>
    </row>
    <row r="21" spans="1:12" ht="14.4" x14ac:dyDescent="0.3">
      <c r="A21" s="23"/>
      <c r="B21" s="15"/>
      <c r="C21" s="11"/>
      <c r="D21" s="6" t="s">
        <v>31</v>
      </c>
      <c r="E21" s="42" t="s">
        <v>50</v>
      </c>
      <c r="F21" s="43">
        <v>20</v>
      </c>
      <c r="G21" s="43">
        <v>4.6399999999999997</v>
      </c>
      <c r="H21" s="43">
        <v>5.9</v>
      </c>
      <c r="I21" s="43">
        <v>0</v>
      </c>
      <c r="J21" s="43">
        <v>72.8</v>
      </c>
      <c r="K21" s="44">
        <v>42</v>
      </c>
      <c r="L21" s="43">
        <v>14.2</v>
      </c>
    </row>
    <row r="22" spans="1:12" ht="14.4" x14ac:dyDescent="0.3">
      <c r="A22" s="23"/>
      <c r="B22" s="15"/>
      <c r="C22" s="11"/>
      <c r="D22" s="6" t="s">
        <v>31</v>
      </c>
      <c r="E22" s="42" t="s">
        <v>40</v>
      </c>
      <c r="F22" s="43">
        <v>60</v>
      </c>
      <c r="G22" s="43">
        <v>5.0999999999999996</v>
      </c>
      <c r="H22" s="43">
        <v>4.5999999999999996</v>
      </c>
      <c r="I22" s="43">
        <v>0.3</v>
      </c>
      <c r="J22" s="43">
        <v>63</v>
      </c>
      <c r="K22" s="44">
        <v>424</v>
      </c>
      <c r="L22" s="43">
        <v>11</v>
      </c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49.1</v>
      </c>
      <c r="H23" s="19">
        <f t="shared" si="2"/>
        <v>38.06</v>
      </c>
      <c r="I23" s="19">
        <f t="shared" si="2"/>
        <v>115.16000000000001</v>
      </c>
      <c r="J23" s="19">
        <f t="shared" si="2"/>
        <v>844.52</v>
      </c>
      <c r="K23" s="25"/>
      <c r="L23" s="19">
        <f t="shared" ref="L23" si="3">SUM(L14:L22)</f>
        <v>161.30999999999997</v>
      </c>
    </row>
    <row r="24" spans="1:12" ht="15" thickBot="1" x14ac:dyDescent="0.3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1290</v>
      </c>
      <c r="G24" s="32">
        <f t="shared" ref="G24:J24" si="4">G13+G23</f>
        <v>61.24</v>
      </c>
      <c r="H24" s="32">
        <f t="shared" si="4"/>
        <v>49.58</v>
      </c>
      <c r="I24" s="32">
        <f t="shared" si="4"/>
        <v>197.12</v>
      </c>
      <c r="J24" s="32">
        <f t="shared" si="4"/>
        <v>1329.68</v>
      </c>
      <c r="K24" s="32"/>
      <c r="L24" s="32">
        <f t="shared" ref="L24" si="5">L13+L23</f>
        <v>215.86999999999998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53</v>
      </c>
      <c r="F25" s="40">
        <v>200</v>
      </c>
      <c r="G25" s="40">
        <v>9.0399999999999991</v>
      </c>
      <c r="H25" s="40">
        <v>8.9600000000000009</v>
      </c>
      <c r="I25" s="40">
        <v>37.04</v>
      </c>
      <c r="J25" s="40">
        <v>266.39999999999998</v>
      </c>
      <c r="K25" s="41">
        <v>175</v>
      </c>
      <c r="L25" s="40">
        <v>28.57</v>
      </c>
    </row>
    <row r="26" spans="1:12" ht="14.4" x14ac:dyDescent="0.3">
      <c r="A26" s="14"/>
      <c r="B26" s="15"/>
      <c r="C26" s="11"/>
      <c r="D26" s="6" t="s">
        <v>23</v>
      </c>
      <c r="E26" s="42" t="s">
        <v>40</v>
      </c>
      <c r="F26" s="43">
        <v>60</v>
      </c>
      <c r="G26" s="43">
        <v>5.0999999999999996</v>
      </c>
      <c r="H26" s="43">
        <v>4.5999999999999996</v>
      </c>
      <c r="I26" s="43">
        <v>0.3</v>
      </c>
      <c r="J26" s="43">
        <v>83</v>
      </c>
      <c r="K26" s="44">
        <v>424</v>
      </c>
      <c r="L26" s="43">
        <v>11</v>
      </c>
    </row>
    <row r="27" spans="1:12" ht="14.4" x14ac:dyDescent="0.3">
      <c r="A27" s="14"/>
      <c r="B27" s="15"/>
      <c r="C27" s="11"/>
      <c r="D27" s="7" t="s">
        <v>22</v>
      </c>
      <c r="E27" s="42" t="s">
        <v>52</v>
      </c>
      <c r="F27" s="43">
        <v>200</v>
      </c>
      <c r="G27" s="43">
        <v>0.2</v>
      </c>
      <c r="H27" s="43">
        <v>0</v>
      </c>
      <c r="I27" s="43">
        <v>14</v>
      </c>
      <c r="J27" s="43">
        <v>28</v>
      </c>
      <c r="K27" s="44">
        <v>943</v>
      </c>
      <c r="L27" s="43">
        <v>2.54</v>
      </c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60</v>
      </c>
      <c r="G28" s="43">
        <v>3.68</v>
      </c>
      <c r="H28" s="43">
        <v>1.28</v>
      </c>
      <c r="I28" s="43">
        <v>25.12</v>
      </c>
      <c r="J28" s="43">
        <v>128.66</v>
      </c>
      <c r="K28" s="44" t="s">
        <v>108</v>
      </c>
      <c r="L28" s="43">
        <v>5.6</v>
      </c>
    </row>
    <row r="29" spans="1:12" ht="14.4" x14ac:dyDescent="0.3">
      <c r="A29" s="14"/>
      <c r="B29" s="15"/>
      <c r="C29" s="11"/>
      <c r="D29" s="7" t="s">
        <v>24</v>
      </c>
      <c r="E29" s="42" t="s">
        <v>106</v>
      </c>
      <c r="F29" s="43">
        <v>100</v>
      </c>
      <c r="G29" s="43">
        <v>0.4</v>
      </c>
      <c r="H29" s="43">
        <v>0.4</v>
      </c>
      <c r="I29" s="43">
        <v>9.8000000000000007</v>
      </c>
      <c r="J29" s="43">
        <v>47</v>
      </c>
      <c r="K29" s="44">
        <v>847</v>
      </c>
      <c r="L29" s="43">
        <v>18.45</v>
      </c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620</v>
      </c>
      <c r="G32" s="19">
        <f t="shared" ref="G32" si="6">SUM(G25:G31)</f>
        <v>18.419999999999998</v>
      </c>
      <c r="H32" s="19">
        <f t="shared" ref="H32" si="7">SUM(H25:H31)</f>
        <v>15.24</v>
      </c>
      <c r="I32" s="19">
        <f t="shared" ref="I32" si="8">SUM(I25:I31)</f>
        <v>86.259999999999991</v>
      </c>
      <c r="J32" s="19">
        <f t="shared" ref="J32:L32" si="9">SUM(J25:J31)</f>
        <v>553.05999999999995</v>
      </c>
      <c r="K32" s="25"/>
      <c r="L32" s="19">
        <f t="shared" si="9"/>
        <v>66.16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 t="s">
        <v>62</v>
      </c>
      <c r="F33" s="43">
        <v>100</v>
      </c>
      <c r="G33" s="43">
        <v>0.76</v>
      </c>
      <c r="H33" s="43">
        <v>6.09</v>
      </c>
      <c r="I33" s="43">
        <v>2.38</v>
      </c>
      <c r="J33" s="43">
        <v>67.3</v>
      </c>
      <c r="K33" s="44">
        <v>13</v>
      </c>
      <c r="L33" s="43">
        <v>33.450000000000003</v>
      </c>
    </row>
    <row r="34" spans="1:12" ht="14.4" x14ac:dyDescent="0.3">
      <c r="A34" s="14"/>
      <c r="B34" s="15"/>
      <c r="C34" s="11"/>
      <c r="D34" s="7" t="s">
        <v>27</v>
      </c>
      <c r="E34" s="42" t="s">
        <v>81</v>
      </c>
      <c r="F34" s="43">
        <v>200</v>
      </c>
      <c r="G34" s="43">
        <v>4.79</v>
      </c>
      <c r="H34" s="43">
        <v>6.03</v>
      </c>
      <c r="I34" s="43">
        <v>12.42</v>
      </c>
      <c r="J34" s="43">
        <v>118.62</v>
      </c>
      <c r="K34" s="44">
        <v>187</v>
      </c>
      <c r="L34" s="43">
        <v>27.75</v>
      </c>
    </row>
    <row r="35" spans="1:12" ht="14.4" x14ac:dyDescent="0.3">
      <c r="A35" s="14"/>
      <c r="B35" s="15"/>
      <c r="C35" s="11"/>
      <c r="D35" s="7" t="s">
        <v>28</v>
      </c>
      <c r="E35" s="42" t="s">
        <v>83</v>
      </c>
      <c r="F35" s="43">
        <v>100</v>
      </c>
      <c r="G35" s="43">
        <v>12.43</v>
      </c>
      <c r="H35" s="43">
        <v>17.64</v>
      </c>
      <c r="I35" s="43">
        <v>7.1</v>
      </c>
      <c r="J35" s="43">
        <v>245</v>
      </c>
      <c r="K35" s="44">
        <v>307</v>
      </c>
      <c r="L35" s="43">
        <v>67.2</v>
      </c>
    </row>
    <row r="36" spans="1:12" ht="14.4" x14ac:dyDescent="0.3">
      <c r="A36" s="14"/>
      <c r="B36" s="15"/>
      <c r="C36" s="11"/>
      <c r="D36" s="7" t="s">
        <v>29</v>
      </c>
      <c r="E36" s="42" t="s">
        <v>82</v>
      </c>
      <c r="F36" s="43">
        <v>150</v>
      </c>
      <c r="G36" s="43">
        <v>5.52</v>
      </c>
      <c r="H36" s="43">
        <v>4.5199999999999996</v>
      </c>
      <c r="I36" s="43">
        <v>26.45</v>
      </c>
      <c r="J36" s="43">
        <v>168.45</v>
      </c>
      <c r="K36" s="44">
        <v>688</v>
      </c>
      <c r="L36" s="43">
        <v>4.55</v>
      </c>
    </row>
    <row r="37" spans="1:12" ht="14.4" x14ac:dyDescent="0.3">
      <c r="A37" s="14"/>
      <c r="B37" s="15"/>
      <c r="C37" s="11"/>
      <c r="D37" s="7" t="s">
        <v>30</v>
      </c>
      <c r="E37" s="42" t="s">
        <v>84</v>
      </c>
      <c r="F37" s="43">
        <v>200</v>
      </c>
      <c r="G37" s="43">
        <v>0</v>
      </c>
      <c r="H37" s="43">
        <v>0</v>
      </c>
      <c r="I37" s="43">
        <v>19</v>
      </c>
      <c r="J37" s="43">
        <v>75</v>
      </c>
      <c r="K37" s="44">
        <v>2</v>
      </c>
      <c r="L37" s="43">
        <v>9.86</v>
      </c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60</v>
      </c>
      <c r="G38" s="43">
        <v>3.68</v>
      </c>
      <c r="H38" s="43">
        <v>1.8</v>
      </c>
      <c r="I38" s="43">
        <v>25.12</v>
      </c>
      <c r="J38" s="43">
        <v>128.66</v>
      </c>
      <c r="K38" s="44" t="s">
        <v>108</v>
      </c>
      <c r="L38" s="43">
        <v>5.6</v>
      </c>
    </row>
    <row r="39" spans="1:12" ht="14.4" x14ac:dyDescent="0.3">
      <c r="A39" s="14"/>
      <c r="B39" s="15"/>
      <c r="C39" s="11"/>
      <c r="D39" s="7" t="s">
        <v>32</v>
      </c>
      <c r="E39" s="42" t="s">
        <v>63</v>
      </c>
      <c r="F39" s="43">
        <v>40</v>
      </c>
      <c r="G39" s="43">
        <v>2.4</v>
      </c>
      <c r="H39" s="43">
        <v>0.4</v>
      </c>
      <c r="I39" s="43">
        <v>17.73</v>
      </c>
      <c r="J39" s="43">
        <v>75.599999999999994</v>
      </c>
      <c r="K39" s="44" t="s">
        <v>108</v>
      </c>
      <c r="L39" s="43">
        <v>3.7</v>
      </c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850</v>
      </c>
      <c r="G42" s="19">
        <f t="shared" ref="G42" si="10">SUM(G33:G41)</f>
        <v>29.58</v>
      </c>
      <c r="H42" s="19">
        <f t="shared" ref="H42" si="11">SUM(H33:H41)</f>
        <v>36.479999999999997</v>
      </c>
      <c r="I42" s="19">
        <f t="shared" ref="I42" si="12">SUM(I33:I41)</f>
        <v>110.2</v>
      </c>
      <c r="J42" s="19">
        <f t="shared" ref="J42:L42" si="13">SUM(J33:J41)</f>
        <v>878.63</v>
      </c>
      <c r="K42" s="25"/>
      <c r="L42" s="19">
        <f t="shared" si="13"/>
        <v>152.10999999999999</v>
      </c>
    </row>
    <row r="43" spans="1:12" ht="15.75" customHeight="1" thickBot="1" x14ac:dyDescent="0.3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1470</v>
      </c>
      <c r="G43" s="32">
        <f t="shared" ref="G43" si="14">G32+G42</f>
        <v>48</v>
      </c>
      <c r="H43" s="32">
        <f t="shared" ref="H43" si="15">H32+H42</f>
        <v>51.72</v>
      </c>
      <c r="I43" s="32">
        <f t="shared" ref="I43" si="16">I32+I42</f>
        <v>196.45999999999998</v>
      </c>
      <c r="J43" s="32">
        <f t="shared" ref="J43:L43" si="17">J32+J42</f>
        <v>1431.69</v>
      </c>
      <c r="K43" s="32"/>
      <c r="L43" s="32">
        <f t="shared" si="17"/>
        <v>218.26999999999998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54</v>
      </c>
      <c r="F44" s="40">
        <v>250</v>
      </c>
      <c r="G44" s="40">
        <v>7.19</v>
      </c>
      <c r="H44" s="40">
        <v>6.51</v>
      </c>
      <c r="I44" s="40">
        <v>23.55</v>
      </c>
      <c r="J44" s="40">
        <v>181.5</v>
      </c>
      <c r="K44" s="41">
        <v>93</v>
      </c>
      <c r="L44" s="40">
        <v>16.39</v>
      </c>
    </row>
    <row r="45" spans="1:12" ht="14.4" x14ac:dyDescent="0.3">
      <c r="A45" s="23"/>
      <c r="B45" s="15"/>
      <c r="C45" s="11"/>
      <c r="D45" s="6" t="s">
        <v>23</v>
      </c>
      <c r="E45" s="42" t="s">
        <v>50</v>
      </c>
      <c r="F45" s="43">
        <v>20</v>
      </c>
      <c r="G45" s="43">
        <v>9.2799999999999994</v>
      </c>
      <c r="H45" s="43">
        <v>11.8</v>
      </c>
      <c r="I45" s="43">
        <v>0</v>
      </c>
      <c r="J45" s="43">
        <v>145.6</v>
      </c>
      <c r="K45" s="44">
        <v>42</v>
      </c>
      <c r="L45" s="43">
        <v>14.2</v>
      </c>
    </row>
    <row r="46" spans="1:12" ht="14.4" x14ac:dyDescent="0.3">
      <c r="A46" s="23"/>
      <c r="B46" s="15"/>
      <c r="C46" s="11"/>
      <c r="D46" s="7" t="s">
        <v>22</v>
      </c>
      <c r="E46" s="42" t="s">
        <v>46</v>
      </c>
      <c r="F46" s="43">
        <v>200</v>
      </c>
      <c r="G46" s="43">
        <v>0.3</v>
      </c>
      <c r="H46" s="43">
        <v>1.2</v>
      </c>
      <c r="I46" s="43">
        <v>10.9</v>
      </c>
      <c r="J46" s="43">
        <v>55</v>
      </c>
      <c r="K46" s="44">
        <v>690</v>
      </c>
      <c r="L46" s="43">
        <v>8.9499999999999993</v>
      </c>
    </row>
    <row r="47" spans="1:12" ht="14.4" x14ac:dyDescent="0.3">
      <c r="A47" s="23"/>
      <c r="B47" s="15"/>
      <c r="C47" s="11"/>
      <c r="D47" s="7" t="s">
        <v>23</v>
      </c>
      <c r="E47" s="42" t="s">
        <v>42</v>
      </c>
      <c r="F47" s="43">
        <v>60</v>
      </c>
      <c r="G47" s="43">
        <v>3.68</v>
      </c>
      <c r="H47" s="43">
        <v>1.28</v>
      </c>
      <c r="I47" s="43">
        <v>25.12</v>
      </c>
      <c r="J47" s="43">
        <v>128.66</v>
      </c>
      <c r="K47" s="44" t="s">
        <v>108</v>
      </c>
      <c r="L47" s="43">
        <v>5.6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530</v>
      </c>
      <c r="G51" s="19">
        <f t="shared" ref="G51" si="18">SUM(G44:G50)</f>
        <v>20.45</v>
      </c>
      <c r="H51" s="19">
        <f t="shared" ref="H51" si="19">SUM(H44:H50)</f>
        <v>20.790000000000003</v>
      </c>
      <c r="I51" s="19">
        <f t="shared" ref="I51" si="20">SUM(I44:I50)</f>
        <v>59.570000000000007</v>
      </c>
      <c r="J51" s="19">
        <f t="shared" ref="J51:L51" si="21">SUM(J44:J50)</f>
        <v>510.76</v>
      </c>
      <c r="K51" s="25"/>
      <c r="L51" s="19">
        <f t="shared" si="21"/>
        <v>45.14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 t="s">
        <v>85</v>
      </c>
      <c r="F52" s="43">
        <v>100</v>
      </c>
      <c r="G52" s="43">
        <v>1.05</v>
      </c>
      <c r="H52" s="43">
        <v>6.09</v>
      </c>
      <c r="I52" s="43">
        <v>2.38</v>
      </c>
      <c r="J52" s="43">
        <v>67.3</v>
      </c>
      <c r="K52" s="44">
        <v>13</v>
      </c>
      <c r="L52" s="43">
        <v>33.46</v>
      </c>
    </row>
    <row r="53" spans="1:12" ht="14.4" x14ac:dyDescent="0.3">
      <c r="A53" s="23"/>
      <c r="B53" s="15"/>
      <c r="C53" s="11"/>
      <c r="D53" s="7" t="s">
        <v>27</v>
      </c>
      <c r="E53" s="42" t="s">
        <v>86</v>
      </c>
      <c r="F53" s="43">
        <v>200</v>
      </c>
      <c r="G53" s="43">
        <v>1.45</v>
      </c>
      <c r="H53" s="43">
        <v>3.93</v>
      </c>
      <c r="I53" s="43">
        <v>100.2</v>
      </c>
      <c r="J53" s="43">
        <v>82</v>
      </c>
      <c r="K53" s="44">
        <v>170</v>
      </c>
      <c r="L53" s="43">
        <v>26.48</v>
      </c>
    </row>
    <row r="54" spans="1:12" ht="14.4" x14ac:dyDescent="0.3">
      <c r="A54" s="23"/>
      <c r="B54" s="15"/>
      <c r="C54" s="11"/>
      <c r="D54" s="7" t="s">
        <v>28</v>
      </c>
      <c r="E54" s="42" t="s">
        <v>87</v>
      </c>
      <c r="F54" s="43">
        <v>160</v>
      </c>
      <c r="G54" s="43">
        <v>27.53</v>
      </c>
      <c r="H54" s="43">
        <v>7.47</v>
      </c>
      <c r="I54" s="43">
        <v>21.95</v>
      </c>
      <c r="J54" s="43">
        <v>265.45</v>
      </c>
      <c r="K54" s="44">
        <v>436</v>
      </c>
      <c r="L54" s="43">
        <v>73.45</v>
      </c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88</v>
      </c>
      <c r="F56" s="43">
        <v>200</v>
      </c>
      <c r="G56" s="43">
        <v>0</v>
      </c>
      <c r="H56" s="43">
        <v>0</v>
      </c>
      <c r="I56" s="43">
        <v>24</v>
      </c>
      <c r="J56" s="43">
        <v>95</v>
      </c>
      <c r="K56" s="44">
        <v>3</v>
      </c>
      <c r="L56" s="43">
        <v>12</v>
      </c>
    </row>
    <row r="57" spans="1:12" ht="14.4" x14ac:dyDescent="0.3">
      <c r="A57" s="23"/>
      <c r="B57" s="15"/>
      <c r="C57" s="11"/>
      <c r="D57" s="7" t="s">
        <v>31</v>
      </c>
      <c r="E57" s="42" t="s">
        <v>42</v>
      </c>
      <c r="F57" s="43">
        <v>60</v>
      </c>
      <c r="G57" s="43">
        <v>3.68</v>
      </c>
      <c r="H57" s="43">
        <v>1.8</v>
      </c>
      <c r="I57" s="43">
        <v>25.12</v>
      </c>
      <c r="J57" s="43">
        <v>128.66</v>
      </c>
      <c r="K57" s="44" t="s">
        <v>108</v>
      </c>
      <c r="L57" s="43">
        <v>5.6</v>
      </c>
    </row>
    <row r="58" spans="1:12" ht="14.4" x14ac:dyDescent="0.3">
      <c r="A58" s="23"/>
      <c r="B58" s="15"/>
      <c r="C58" s="11"/>
      <c r="D58" s="7" t="s">
        <v>32</v>
      </c>
      <c r="E58" s="42" t="s">
        <v>63</v>
      </c>
      <c r="F58" s="43">
        <v>40</v>
      </c>
      <c r="G58" s="43">
        <v>2.4</v>
      </c>
      <c r="H58" s="43">
        <v>0.4</v>
      </c>
      <c r="I58" s="43">
        <v>17.73</v>
      </c>
      <c r="J58" s="43">
        <v>75.599999999999994</v>
      </c>
      <c r="K58" s="44" t="s">
        <v>108</v>
      </c>
      <c r="L58" s="43">
        <v>3.7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760</v>
      </c>
      <c r="G61" s="19">
        <f t="shared" ref="G61" si="22">SUM(G52:G60)</f>
        <v>36.11</v>
      </c>
      <c r="H61" s="19">
        <f t="shared" ref="H61" si="23">SUM(H52:H60)</f>
        <v>19.689999999999998</v>
      </c>
      <c r="I61" s="19">
        <f t="shared" ref="I61" si="24">SUM(I52:I60)</f>
        <v>191.38</v>
      </c>
      <c r="J61" s="19">
        <f t="shared" ref="J61:L61" si="25">SUM(J52:J60)</f>
        <v>714.01</v>
      </c>
      <c r="K61" s="25"/>
      <c r="L61" s="19">
        <f t="shared" si="25"/>
        <v>154.68999999999997</v>
      </c>
    </row>
    <row r="62" spans="1:12" ht="15.75" customHeight="1" thickBot="1" x14ac:dyDescent="0.3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1290</v>
      </c>
      <c r="G62" s="32">
        <f t="shared" ref="G62" si="26">G51+G61</f>
        <v>56.56</v>
      </c>
      <c r="H62" s="32">
        <f t="shared" ref="H62" si="27">H51+H61</f>
        <v>40.480000000000004</v>
      </c>
      <c r="I62" s="32">
        <f t="shared" ref="I62" si="28">I51+I61</f>
        <v>250.95</v>
      </c>
      <c r="J62" s="32">
        <f t="shared" ref="J62:L62" si="29">J51+J61</f>
        <v>1224.77</v>
      </c>
      <c r="K62" s="32"/>
      <c r="L62" s="32">
        <f t="shared" si="29"/>
        <v>199.82999999999998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56</v>
      </c>
      <c r="F63" s="40">
        <v>200</v>
      </c>
      <c r="G63" s="40">
        <v>8.16</v>
      </c>
      <c r="H63" s="40">
        <v>9.84</v>
      </c>
      <c r="I63" s="40">
        <v>35.6</v>
      </c>
      <c r="J63" s="40">
        <v>264</v>
      </c>
      <c r="K63" s="41">
        <v>174</v>
      </c>
      <c r="L63" s="40">
        <v>19.41</v>
      </c>
    </row>
    <row r="64" spans="1:12" ht="14.4" x14ac:dyDescent="0.3">
      <c r="A64" s="23"/>
      <c r="B64" s="15"/>
      <c r="C64" s="11"/>
      <c r="D64" s="6" t="s">
        <v>23</v>
      </c>
      <c r="E64" s="42" t="s">
        <v>58</v>
      </c>
      <c r="F64" s="43">
        <v>40</v>
      </c>
      <c r="G64" s="43">
        <v>0</v>
      </c>
      <c r="H64" s="43">
        <v>32.799999999999997</v>
      </c>
      <c r="I64" s="43">
        <v>0.4</v>
      </c>
      <c r="J64" s="43">
        <v>300</v>
      </c>
      <c r="K64" s="44">
        <v>41</v>
      </c>
      <c r="L64" s="43">
        <v>38.1</v>
      </c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4.7</v>
      </c>
      <c r="H65" s="43">
        <v>5</v>
      </c>
      <c r="I65" s="43">
        <v>31.8</v>
      </c>
      <c r="J65" s="43">
        <v>187</v>
      </c>
      <c r="K65" s="44">
        <v>959</v>
      </c>
      <c r="L65" s="43">
        <v>13.15</v>
      </c>
    </row>
    <row r="66" spans="1:12" ht="14.4" x14ac:dyDescent="0.3">
      <c r="A66" s="23"/>
      <c r="B66" s="15"/>
      <c r="C66" s="11"/>
      <c r="D66" s="7" t="s">
        <v>23</v>
      </c>
      <c r="E66" s="42" t="s">
        <v>42</v>
      </c>
      <c r="F66" s="43">
        <v>60</v>
      </c>
      <c r="G66" s="43">
        <v>3.68</v>
      </c>
      <c r="H66" s="43">
        <v>1.28</v>
      </c>
      <c r="I66" s="43">
        <v>25.12</v>
      </c>
      <c r="J66" s="43">
        <v>128.66</v>
      </c>
      <c r="K66" s="44" t="s">
        <v>108</v>
      </c>
      <c r="L66" s="43">
        <v>5.6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16.54</v>
      </c>
      <c r="H70" s="19">
        <f t="shared" ref="H70" si="31">SUM(H63:H69)</f>
        <v>48.92</v>
      </c>
      <c r="I70" s="19">
        <f t="shared" ref="I70" si="32">SUM(I63:I69)</f>
        <v>92.92</v>
      </c>
      <c r="J70" s="19">
        <f t="shared" ref="J70:L70" si="33">SUM(J63:J69)</f>
        <v>879.66</v>
      </c>
      <c r="K70" s="25"/>
      <c r="L70" s="19">
        <f t="shared" si="33"/>
        <v>76.260000000000005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 t="s">
        <v>93</v>
      </c>
      <c r="F71" s="43">
        <v>100</v>
      </c>
      <c r="G71" s="43">
        <v>2.88</v>
      </c>
      <c r="H71" s="43">
        <v>6.18</v>
      </c>
      <c r="I71" s="43">
        <v>8.0399999999999991</v>
      </c>
      <c r="J71" s="43">
        <v>99.3</v>
      </c>
      <c r="K71" s="44">
        <v>12</v>
      </c>
      <c r="L71" s="43">
        <v>33.25</v>
      </c>
    </row>
    <row r="72" spans="1:12" ht="14.4" x14ac:dyDescent="0.3">
      <c r="A72" s="23"/>
      <c r="B72" s="15"/>
      <c r="C72" s="11"/>
      <c r="D72" s="7" t="s">
        <v>27</v>
      </c>
      <c r="E72" s="42" t="s">
        <v>94</v>
      </c>
      <c r="F72" s="43">
        <v>200</v>
      </c>
      <c r="G72" s="43">
        <v>4.26</v>
      </c>
      <c r="H72" s="43">
        <v>6.14</v>
      </c>
      <c r="I72" s="43">
        <v>22.4</v>
      </c>
      <c r="J72" s="43">
        <v>164</v>
      </c>
      <c r="K72" s="44">
        <v>64</v>
      </c>
      <c r="L72" s="43">
        <v>18.329999999999998</v>
      </c>
    </row>
    <row r="73" spans="1:12" ht="14.4" x14ac:dyDescent="0.3">
      <c r="A73" s="23"/>
      <c r="B73" s="15"/>
      <c r="C73" s="11"/>
      <c r="D73" s="7" t="s">
        <v>28</v>
      </c>
      <c r="E73" s="42" t="s">
        <v>95</v>
      </c>
      <c r="F73" s="43">
        <v>210</v>
      </c>
      <c r="G73" s="43">
        <v>20.3</v>
      </c>
      <c r="H73" s="43">
        <v>17</v>
      </c>
      <c r="I73" s="43">
        <v>35.69</v>
      </c>
      <c r="J73" s="43">
        <v>377</v>
      </c>
      <c r="K73" s="44">
        <v>304</v>
      </c>
      <c r="L73" s="43">
        <v>58.03</v>
      </c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96</v>
      </c>
      <c r="F75" s="43">
        <v>200</v>
      </c>
      <c r="G75" s="43">
        <v>0</v>
      </c>
      <c r="H75" s="43">
        <v>0</v>
      </c>
      <c r="I75" s="43">
        <v>24</v>
      </c>
      <c r="J75" s="43">
        <v>95</v>
      </c>
      <c r="K75" s="44">
        <v>2</v>
      </c>
      <c r="L75" s="43">
        <v>8.8000000000000007</v>
      </c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60</v>
      </c>
      <c r="G76" s="43">
        <v>3.68</v>
      </c>
      <c r="H76" s="43">
        <v>1.8</v>
      </c>
      <c r="I76" s="43">
        <v>25.12</v>
      </c>
      <c r="J76" s="43">
        <v>128.66</v>
      </c>
      <c r="K76" s="44" t="s">
        <v>108</v>
      </c>
      <c r="L76" s="43">
        <v>5.6</v>
      </c>
    </row>
    <row r="77" spans="1:12" ht="14.4" x14ac:dyDescent="0.3">
      <c r="A77" s="23"/>
      <c r="B77" s="15"/>
      <c r="C77" s="11"/>
      <c r="D77" s="7" t="s">
        <v>32</v>
      </c>
      <c r="E77" s="42" t="s">
        <v>63</v>
      </c>
      <c r="F77" s="43">
        <v>40</v>
      </c>
      <c r="G77" s="43">
        <v>2.4</v>
      </c>
      <c r="H77" s="43">
        <v>0.4</v>
      </c>
      <c r="I77" s="43">
        <v>17.73</v>
      </c>
      <c r="J77" s="43">
        <v>75.599999999999994</v>
      </c>
      <c r="K77" s="44" t="s">
        <v>108</v>
      </c>
      <c r="L77" s="43">
        <v>3.7</v>
      </c>
    </row>
    <row r="78" spans="1:12" ht="14.4" x14ac:dyDescent="0.3">
      <c r="A78" s="23"/>
      <c r="B78" s="15"/>
      <c r="C78" s="11"/>
      <c r="D78" s="6" t="s">
        <v>24</v>
      </c>
      <c r="E78" s="42" t="s">
        <v>45</v>
      </c>
      <c r="F78" s="43">
        <v>200</v>
      </c>
      <c r="G78" s="43">
        <v>1.4</v>
      </c>
      <c r="H78" s="43">
        <v>5.0999999999999996</v>
      </c>
      <c r="I78" s="43">
        <v>9.02</v>
      </c>
      <c r="J78" s="43">
        <v>87.4</v>
      </c>
      <c r="K78" s="44">
        <v>847</v>
      </c>
      <c r="L78" s="43">
        <v>48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1010</v>
      </c>
      <c r="G80" s="19">
        <f t="shared" ref="G80" si="34">SUM(G71:G79)</f>
        <v>34.92</v>
      </c>
      <c r="H80" s="19">
        <f t="shared" ref="H80" si="35">SUM(H71:H79)</f>
        <v>36.619999999999997</v>
      </c>
      <c r="I80" s="19">
        <f t="shared" ref="I80" si="36">SUM(I71:I79)</f>
        <v>142</v>
      </c>
      <c r="J80" s="19">
        <f t="shared" ref="J80:L80" si="37">SUM(J71:J79)</f>
        <v>1026.96</v>
      </c>
      <c r="K80" s="25"/>
      <c r="L80" s="19">
        <f t="shared" si="37"/>
        <v>175.70999999999998</v>
      </c>
    </row>
    <row r="81" spans="1:12" ht="15.75" customHeight="1" thickBot="1" x14ac:dyDescent="0.3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1510</v>
      </c>
      <c r="G81" s="32">
        <f t="shared" ref="G81" si="38">G70+G80</f>
        <v>51.46</v>
      </c>
      <c r="H81" s="32">
        <f t="shared" ref="H81" si="39">H70+H80</f>
        <v>85.539999999999992</v>
      </c>
      <c r="I81" s="32">
        <f t="shared" ref="I81" si="40">I70+I80</f>
        <v>234.92000000000002</v>
      </c>
      <c r="J81" s="32">
        <f t="shared" ref="J81:L81" si="41">J70+J80</f>
        <v>1906.62</v>
      </c>
      <c r="K81" s="32"/>
      <c r="L81" s="32">
        <f t="shared" si="41"/>
        <v>251.96999999999997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60</v>
      </c>
      <c r="F82" s="40">
        <v>200</v>
      </c>
      <c r="G82" s="40">
        <v>7.44</v>
      </c>
      <c r="H82" s="40">
        <v>8</v>
      </c>
      <c r="I82" s="40">
        <v>35.56</v>
      </c>
      <c r="J82" s="40">
        <v>241.6</v>
      </c>
      <c r="K82" s="41">
        <v>186</v>
      </c>
      <c r="L82" s="40">
        <v>20.73</v>
      </c>
    </row>
    <row r="83" spans="1:12" ht="14.4" x14ac:dyDescent="0.3">
      <c r="A83" s="23"/>
      <c r="B83" s="15"/>
      <c r="C83" s="11"/>
      <c r="D83" s="6" t="s">
        <v>23</v>
      </c>
      <c r="E83" s="42" t="s">
        <v>47</v>
      </c>
      <c r="F83" s="43">
        <v>40</v>
      </c>
      <c r="G83" s="43">
        <v>0</v>
      </c>
      <c r="H83" s="43">
        <v>32.799999999999997</v>
      </c>
      <c r="I83" s="43">
        <v>0.4</v>
      </c>
      <c r="J83" s="43">
        <v>300</v>
      </c>
      <c r="K83" s="44">
        <v>41</v>
      </c>
      <c r="L83" s="43">
        <v>38.130000000000003</v>
      </c>
    </row>
    <row r="84" spans="1:12" ht="14.4" x14ac:dyDescent="0.3">
      <c r="A84" s="23"/>
      <c r="B84" s="15"/>
      <c r="C84" s="11"/>
      <c r="D84" s="7" t="s">
        <v>22</v>
      </c>
      <c r="E84" s="42" t="s">
        <v>61</v>
      </c>
      <c r="F84" s="43">
        <v>200</v>
      </c>
      <c r="G84" s="43">
        <v>1.4</v>
      </c>
      <c r="H84" s="43">
        <v>2</v>
      </c>
      <c r="I84" s="43">
        <v>22</v>
      </c>
      <c r="J84" s="43">
        <v>116</v>
      </c>
      <c r="K84" s="44">
        <v>951</v>
      </c>
      <c r="L84" s="43">
        <v>12.35</v>
      </c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60</v>
      </c>
      <c r="G85" s="43">
        <v>3.68</v>
      </c>
      <c r="H85" s="43">
        <v>1.28</v>
      </c>
      <c r="I85" s="43">
        <v>25.12</v>
      </c>
      <c r="J85" s="43">
        <v>128.66</v>
      </c>
      <c r="K85" s="44" t="s">
        <v>108</v>
      </c>
      <c r="L85" s="43">
        <v>5.6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12.52</v>
      </c>
      <c r="H89" s="19">
        <f t="shared" ref="H89" si="43">SUM(H82:H88)</f>
        <v>44.08</v>
      </c>
      <c r="I89" s="19">
        <f t="shared" ref="I89" si="44">SUM(I82:I88)</f>
        <v>83.08</v>
      </c>
      <c r="J89" s="19">
        <f t="shared" ref="J89:L89" si="45">SUM(J82:J88)</f>
        <v>786.26</v>
      </c>
      <c r="K89" s="25"/>
      <c r="L89" s="19">
        <f t="shared" si="45"/>
        <v>76.809999999999988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 t="s">
        <v>102</v>
      </c>
      <c r="F90" s="43">
        <v>100</v>
      </c>
      <c r="G90" s="43">
        <v>1.1299999999999999</v>
      </c>
      <c r="H90" s="43">
        <v>6.19</v>
      </c>
      <c r="I90" s="43">
        <v>4.72</v>
      </c>
      <c r="J90" s="43">
        <v>79.099999999999994</v>
      </c>
      <c r="K90" s="44">
        <v>14</v>
      </c>
      <c r="L90" s="43">
        <v>32.299999999999997</v>
      </c>
    </row>
    <row r="91" spans="1:12" ht="14.4" x14ac:dyDescent="0.3">
      <c r="A91" s="23"/>
      <c r="B91" s="15"/>
      <c r="C91" s="11"/>
      <c r="D91" s="7" t="s">
        <v>27</v>
      </c>
      <c r="E91" s="42" t="s">
        <v>103</v>
      </c>
      <c r="F91" s="43">
        <v>200</v>
      </c>
      <c r="G91" s="43">
        <v>7</v>
      </c>
      <c r="H91" s="43">
        <v>3.46</v>
      </c>
      <c r="I91" s="43">
        <v>12.26</v>
      </c>
      <c r="J91" s="43">
        <v>135.34</v>
      </c>
      <c r="K91" s="44">
        <v>70</v>
      </c>
      <c r="L91" s="43">
        <v>41.25</v>
      </c>
    </row>
    <row r="92" spans="1:12" ht="14.4" x14ac:dyDescent="0.3">
      <c r="A92" s="23"/>
      <c r="B92" s="15"/>
      <c r="C92" s="11"/>
      <c r="D92" s="7" t="s">
        <v>28</v>
      </c>
      <c r="E92" s="42" t="s">
        <v>105</v>
      </c>
      <c r="F92" s="43">
        <v>80</v>
      </c>
      <c r="G92" s="43">
        <v>19.72</v>
      </c>
      <c r="H92" s="43">
        <v>17.89</v>
      </c>
      <c r="I92" s="43">
        <v>4.76</v>
      </c>
      <c r="J92" s="43">
        <v>168.2</v>
      </c>
      <c r="K92" s="44">
        <v>591</v>
      </c>
      <c r="L92" s="43">
        <v>73.099999999999994</v>
      </c>
    </row>
    <row r="93" spans="1:12" ht="14.4" x14ac:dyDescent="0.3">
      <c r="A93" s="23"/>
      <c r="B93" s="15"/>
      <c r="C93" s="11"/>
      <c r="D93" s="7" t="s">
        <v>29</v>
      </c>
      <c r="E93" s="42" t="s">
        <v>104</v>
      </c>
      <c r="F93" s="43">
        <v>150</v>
      </c>
      <c r="G93" s="43">
        <v>7.26</v>
      </c>
      <c r="H93" s="43">
        <v>5.61</v>
      </c>
      <c r="I93" s="43">
        <v>35.840000000000003</v>
      </c>
      <c r="J93" s="43">
        <v>265</v>
      </c>
      <c r="K93" s="44">
        <v>679</v>
      </c>
      <c r="L93" s="43">
        <v>13.04</v>
      </c>
    </row>
    <row r="94" spans="1:12" ht="14.4" x14ac:dyDescent="0.3">
      <c r="A94" s="23"/>
      <c r="B94" s="15"/>
      <c r="C94" s="11"/>
      <c r="D94" s="7" t="s">
        <v>30</v>
      </c>
      <c r="E94" s="42" t="s">
        <v>69</v>
      </c>
      <c r="F94" s="43">
        <v>200</v>
      </c>
      <c r="G94" s="43">
        <v>0.04</v>
      </c>
      <c r="H94" s="43">
        <v>0</v>
      </c>
      <c r="I94" s="43">
        <v>24.76</v>
      </c>
      <c r="J94" s="43">
        <v>94.2</v>
      </c>
      <c r="K94" s="44">
        <v>868</v>
      </c>
      <c r="L94" s="43">
        <v>8.65</v>
      </c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60</v>
      </c>
      <c r="G95" s="43">
        <v>3.68</v>
      </c>
      <c r="H95" s="43">
        <v>1.8</v>
      </c>
      <c r="I95" s="43">
        <v>25.12</v>
      </c>
      <c r="J95" s="43">
        <v>128.66</v>
      </c>
      <c r="K95" s="44" t="s">
        <v>108</v>
      </c>
      <c r="L95" s="43">
        <v>5.6</v>
      </c>
    </row>
    <row r="96" spans="1:12" ht="14.4" x14ac:dyDescent="0.3">
      <c r="A96" s="23"/>
      <c r="B96" s="15"/>
      <c r="C96" s="11"/>
      <c r="D96" s="7" t="s">
        <v>32</v>
      </c>
      <c r="E96" s="42" t="s">
        <v>63</v>
      </c>
      <c r="F96" s="43">
        <v>40</v>
      </c>
      <c r="G96" s="43">
        <v>2.4</v>
      </c>
      <c r="H96" s="43">
        <v>0.4</v>
      </c>
      <c r="I96" s="43">
        <v>17.73</v>
      </c>
      <c r="J96" s="43">
        <v>75.599999999999994</v>
      </c>
      <c r="K96" s="44" t="s">
        <v>108</v>
      </c>
      <c r="L96" s="43">
        <v>3.7</v>
      </c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830</v>
      </c>
      <c r="G99" s="19">
        <f t="shared" ref="G99" si="46">SUM(G90:G98)</f>
        <v>41.23</v>
      </c>
      <c r="H99" s="19">
        <f t="shared" ref="H99" si="47">SUM(H90:H98)</f>
        <v>35.349999999999994</v>
      </c>
      <c r="I99" s="19">
        <f t="shared" ref="I99" si="48">SUM(I90:I98)</f>
        <v>125.19000000000001</v>
      </c>
      <c r="J99" s="19">
        <f t="shared" ref="J99:L99" si="49">SUM(J90:J98)</f>
        <v>946.1</v>
      </c>
      <c r="K99" s="25"/>
      <c r="L99" s="19">
        <f t="shared" si="49"/>
        <v>177.63999999999996</v>
      </c>
    </row>
    <row r="100" spans="1:12" ht="15.75" customHeight="1" thickBot="1" x14ac:dyDescent="0.3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1330</v>
      </c>
      <c r="G100" s="32">
        <f t="shared" ref="G100" si="50">G89+G99</f>
        <v>53.75</v>
      </c>
      <c r="H100" s="32">
        <f t="shared" ref="H100" si="51">H89+H99</f>
        <v>79.429999999999993</v>
      </c>
      <c r="I100" s="32">
        <f t="shared" ref="I100" si="52">I89+I99</f>
        <v>208.27</v>
      </c>
      <c r="J100" s="32">
        <f t="shared" ref="J100:L100" si="53">J89+J99</f>
        <v>1732.3600000000001</v>
      </c>
      <c r="K100" s="32"/>
      <c r="L100" s="32">
        <f t="shared" si="53"/>
        <v>254.44999999999993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59</v>
      </c>
      <c r="F101" s="40">
        <v>200</v>
      </c>
      <c r="G101" s="40">
        <v>6.2</v>
      </c>
      <c r="H101" s="40">
        <v>8.6</v>
      </c>
      <c r="I101" s="40">
        <v>42.7</v>
      </c>
      <c r="J101" s="40">
        <v>284.3</v>
      </c>
      <c r="K101" s="41">
        <v>187</v>
      </c>
      <c r="L101" s="40">
        <v>23.43</v>
      </c>
    </row>
    <row r="102" spans="1:12" ht="14.4" x14ac:dyDescent="0.3">
      <c r="A102" s="23"/>
      <c r="B102" s="15"/>
      <c r="C102" s="11"/>
      <c r="D102" s="6" t="s">
        <v>23</v>
      </c>
      <c r="E102" s="42" t="s">
        <v>50</v>
      </c>
      <c r="F102" s="43">
        <v>20</v>
      </c>
      <c r="G102" s="43">
        <v>9.2799999999999994</v>
      </c>
      <c r="H102" s="43">
        <v>11.8</v>
      </c>
      <c r="I102" s="43">
        <v>0</v>
      </c>
      <c r="J102" s="43">
        <v>145.6</v>
      </c>
      <c r="K102" s="44">
        <v>42</v>
      </c>
      <c r="L102" s="43">
        <v>13.55</v>
      </c>
    </row>
    <row r="103" spans="1:12" ht="14.4" x14ac:dyDescent="0.3">
      <c r="A103" s="23"/>
      <c r="B103" s="15"/>
      <c r="C103" s="11"/>
      <c r="D103" s="7" t="s">
        <v>22</v>
      </c>
      <c r="E103" s="42" t="s">
        <v>41</v>
      </c>
      <c r="F103" s="43">
        <v>200</v>
      </c>
      <c r="G103" s="43">
        <v>1.6</v>
      </c>
      <c r="H103" s="43">
        <v>1.8</v>
      </c>
      <c r="I103" s="43">
        <v>12.4</v>
      </c>
      <c r="J103" s="43">
        <v>69</v>
      </c>
      <c r="K103" s="44">
        <v>945</v>
      </c>
      <c r="L103" s="43">
        <v>16.64</v>
      </c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3.68</v>
      </c>
      <c r="H104" s="43">
        <v>1.28</v>
      </c>
      <c r="I104" s="43">
        <v>25.12</v>
      </c>
      <c r="J104" s="43">
        <v>128.66</v>
      </c>
      <c r="K104" s="44" t="s">
        <v>108</v>
      </c>
      <c r="L104" s="43">
        <v>5.6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480</v>
      </c>
      <c r="G108" s="19">
        <f t="shared" ref="G108:J108" si="54">SUM(G101:G107)</f>
        <v>20.76</v>
      </c>
      <c r="H108" s="19">
        <f t="shared" si="54"/>
        <v>23.48</v>
      </c>
      <c r="I108" s="19">
        <f t="shared" si="54"/>
        <v>80.22</v>
      </c>
      <c r="J108" s="19">
        <f t="shared" si="54"/>
        <v>627.55999999999995</v>
      </c>
      <c r="K108" s="25"/>
      <c r="L108" s="19">
        <f t="shared" ref="L108" si="55">SUM(L101:L107)</f>
        <v>59.220000000000006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 t="s">
        <v>98</v>
      </c>
      <c r="F109" s="43">
        <v>100</v>
      </c>
      <c r="G109" s="43">
        <v>0.76</v>
      </c>
      <c r="H109" s="43">
        <v>6.09</v>
      </c>
      <c r="I109" s="43">
        <v>2.38</v>
      </c>
      <c r="J109" s="43">
        <v>67.3</v>
      </c>
      <c r="K109" s="44">
        <v>13</v>
      </c>
      <c r="L109" s="43">
        <v>26.4</v>
      </c>
    </row>
    <row r="110" spans="1:12" ht="14.4" x14ac:dyDescent="0.3">
      <c r="A110" s="23"/>
      <c r="B110" s="15"/>
      <c r="C110" s="11"/>
      <c r="D110" s="7" t="s">
        <v>27</v>
      </c>
      <c r="E110" s="42" t="s">
        <v>97</v>
      </c>
      <c r="F110" s="43">
        <v>200</v>
      </c>
      <c r="G110" s="43">
        <v>7.18</v>
      </c>
      <c r="H110" s="43">
        <v>2.94</v>
      </c>
      <c r="I110" s="43">
        <v>11.76</v>
      </c>
      <c r="J110" s="43">
        <v>102.26</v>
      </c>
      <c r="K110" s="44">
        <v>204</v>
      </c>
      <c r="L110" s="43">
        <v>28.95</v>
      </c>
    </row>
    <row r="111" spans="1:12" ht="14.4" x14ac:dyDescent="0.3">
      <c r="A111" s="23"/>
      <c r="B111" s="15"/>
      <c r="C111" s="11"/>
      <c r="D111" s="7" t="s">
        <v>28</v>
      </c>
      <c r="E111" s="42" t="s">
        <v>100</v>
      </c>
      <c r="F111" s="43">
        <v>80</v>
      </c>
      <c r="G111" s="43">
        <v>16.88</v>
      </c>
      <c r="H111" s="43">
        <v>10.88</v>
      </c>
      <c r="I111" s="43">
        <v>8.0399999999999991</v>
      </c>
      <c r="J111" s="43">
        <v>165</v>
      </c>
      <c r="K111" s="44">
        <v>637</v>
      </c>
      <c r="L111" s="43">
        <v>47.7</v>
      </c>
    </row>
    <row r="112" spans="1:12" ht="14.4" x14ac:dyDescent="0.3">
      <c r="A112" s="23"/>
      <c r="B112" s="15"/>
      <c r="C112" s="11"/>
      <c r="D112" s="7" t="s">
        <v>29</v>
      </c>
      <c r="E112" s="42" t="s">
        <v>99</v>
      </c>
      <c r="F112" s="43">
        <v>150</v>
      </c>
      <c r="G112" s="43">
        <v>2.29</v>
      </c>
      <c r="H112" s="43">
        <v>11</v>
      </c>
      <c r="I112" s="43">
        <v>14.4</v>
      </c>
      <c r="J112" s="43">
        <v>166</v>
      </c>
      <c r="K112" s="44">
        <v>321</v>
      </c>
      <c r="L112" s="43">
        <v>24.68</v>
      </c>
    </row>
    <row r="113" spans="1:12" ht="14.4" x14ac:dyDescent="0.3">
      <c r="A113" s="23"/>
      <c r="B113" s="15"/>
      <c r="C113" s="11"/>
      <c r="D113" s="7" t="s">
        <v>30</v>
      </c>
      <c r="E113" s="42" t="s">
        <v>101</v>
      </c>
      <c r="F113" s="43">
        <v>200</v>
      </c>
      <c r="G113" s="43">
        <v>0</v>
      </c>
      <c r="H113" s="43">
        <v>0</v>
      </c>
      <c r="I113" s="43">
        <v>9.98</v>
      </c>
      <c r="J113" s="43">
        <v>37.4</v>
      </c>
      <c r="K113" s="44">
        <v>3</v>
      </c>
      <c r="L113" s="43">
        <v>12</v>
      </c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3.68</v>
      </c>
      <c r="H114" s="43">
        <v>1.8</v>
      </c>
      <c r="I114" s="43">
        <v>25.12</v>
      </c>
      <c r="J114" s="43">
        <v>128.66</v>
      </c>
      <c r="K114" s="44" t="s">
        <v>108</v>
      </c>
      <c r="L114" s="43">
        <v>5.6</v>
      </c>
    </row>
    <row r="115" spans="1:12" ht="14.4" x14ac:dyDescent="0.3">
      <c r="A115" s="23"/>
      <c r="B115" s="15"/>
      <c r="C115" s="11"/>
      <c r="D115" s="7" t="s">
        <v>32</v>
      </c>
      <c r="E115" s="42" t="s">
        <v>63</v>
      </c>
      <c r="F115" s="43">
        <v>40</v>
      </c>
      <c r="G115" s="43">
        <v>2.4</v>
      </c>
      <c r="H115" s="43">
        <v>0.4</v>
      </c>
      <c r="I115" s="43">
        <v>17.73</v>
      </c>
      <c r="J115" s="43">
        <v>75.599999999999994</v>
      </c>
      <c r="K115" s="44" t="s">
        <v>108</v>
      </c>
      <c r="L115" s="43">
        <v>3.7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830</v>
      </c>
      <c r="G118" s="19">
        <f t="shared" ref="G118:J118" si="56">SUM(G109:G117)</f>
        <v>33.19</v>
      </c>
      <c r="H118" s="19">
        <f t="shared" si="56"/>
        <v>33.11</v>
      </c>
      <c r="I118" s="19">
        <f t="shared" si="56"/>
        <v>89.410000000000011</v>
      </c>
      <c r="J118" s="19">
        <f t="shared" si="56"/>
        <v>742.22</v>
      </c>
      <c r="K118" s="25"/>
      <c r="L118" s="19">
        <f t="shared" ref="L118" si="57">SUM(L109:L117)</f>
        <v>149.02999999999997</v>
      </c>
    </row>
    <row r="119" spans="1:12" ht="15" thickBot="1" x14ac:dyDescent="0.3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1310</v>
      </c>
      <c r="G119" s="32">
        <f t="shared" ref="G119" si="58">G108+G118</f>
        <v>53.95</v>
      </c>
      <c r="H119" s="32">
        <f t="shared" ref="H119" si="59">H108+H118</f>
        <v>56.59</v>
      </c>
      <c r="I119" s="32">
        <f t="shared" ref="I119" si="60">I108+I118</f>
        <v>169.63</v>
      </c>
      <c r="J119" s="32">
        <f t="shared" ref="J119:L119" si="61">J108+J118</f>
        <v>1369.78</v>
      </c>
      <c r="K119" s="32"/>
      <c r="L119" s="32">
        <f t="shared" si="61"/>
        <v>208.24999999999997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55</v>
      </c>
      <c r="F120" s="40">
        <v>150</v>
      </c>
      <c r="G120" s="40">
        <v>14.27</v>
      </c>
      <c r="H120" s="40">
        <v>22.16</v>
      </c>
      <c r="I120" s="40">
        <v>2.65</v>
      </c>
      <c r="J120" s="40">
        <v>267.93</v>
      </c>
      <c r="K120" s="41">
        <v>438</v>
      </c>
      <c r="L120" s="40">
        <v>35.6</v>
      </c>
    </row>
    <row r="121" spans="1:12" ht="14.4" x14ac:dyDescent="0.3">
      <c r="A121" s="14"/>
      <c r="B121" s="15"/>
      <c r="C121" s="11"/>
      <c r="D121" s="6" t="s">
        <v>23</v>
      </c>
      <c r="E121" s="42" t="s">
        <v>47</v>
      </c>
      <c r="F121" s="43">
        <v>40</v>
      </c>
      <c r="G121" s="43">
        <v>0</v>
      </c>
      <c r="H121" s="43">
        <v>32.799999999999997</v>
      </c>
      <c r="I121" s="43">
        <v>0.4</v>
      </c>
      <c r="J121" s="43">
        <v>300</v>
      </c>
      <c r="K121" s="44">
        <v>41</v>
      </c>
      <c r="L121" s="43">
        <v>9.5299999999999994</v>
      </c>
    </row>
    <row r="122" spans="1:12" ht="14.4" x14ac:dyDescent="0.3">
      <c r="A122" s="14"/>
      <c r="B122" s="15"/>
      <c r="C122" s="11"/>
      <c r="D122" s="7" t="s">
        <v>22</v>
      </c>
      <c r="E122" s="42" t="s">
        <v>52</v>
      </c>
      <c r="F122" s="43">
        <v>200</v>
      </c>
      <c r="G122" s="43">
        <v>0.2</v>
      </c>
      <c r="H122" s="43">
        <v>0</v>
      </c>
      <c r="I122" s="43">
        <v>14</v>
      </c>
      <c r="J122" s="43">
        <v>28</v>
      </c>
      <c r="K122" s="44">
        <v>943</v>
      </c>
      <c r="L122" s="43">
        <v>2.54</v>
      </c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60</v>
      </c>
      <c r="G123" s="43">
        <v>3.68</v>
      </c>
      <c r="H123" s="43">
        <v>1.28</v>
      </c>
      <c r="I123" s="43">
        <v>25.12</v>
      </c>
      <c r="J123" s="43">
        <v>128.66</v>
      </c>
      <c r="K123" s="44" t="s">
        <v>108</v>
      </c>
      <c r="L123" s="43">
        <v>5.6</v>
      </c>
    </row>
    <row r="124" spans="1:12" ht="14.4" x14ac:dyDescent="0.3">
      <c r="A124" s="14"/>
      <c r="B124" s="15"/>
      <c r="C124" s="11"/>
      <c r="D124" s="7" t="s">
        <v>24</v>
      </c>
      <c r="E124" s="42" t="s">
        <v>106</v>
      </c>
      <c r="F124" s="43">
        <v>150</v>
      </c>
      <c r="G124" s="43">
        <v>0.9</v>
      </c>
      <c r="H124" s="43">
        <v>0</v>
      </c>
      <c r="I124" s="43">
        <v>8.4</v>
      </c>
      <c r="J124" s="43">
        <v>65.3</v>
      </c>
      <c r="K124" s="44">
        <v>847</v>
      </c>
      <c r="L124" s="43">
        <v>24.6</v>
      </c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19.049999999999997</v>
      </c>
      <c r="H127" s="19">
        <f t="shared" si="62"/>
        <v>56.239999999999995</v>
      </c>
      <c r="I127" s="19">
        <f t="shared" si="62"/>
        <v>50.57</v>
      </c>
      <c r="J127" s="19">
        <f t="shared" si="62"/>
        <v>789.89</v>
      </c>
      <c r="K127" s="25"/>
      <c r="L127" s="19">
        <f t="shared" ref="L127" si="63">SUM(L120:L126)</f>
        <v>77.87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 t="s">
        <v>92</v>
      </c>
      <c r="F128" s="43">
        <v>100</v>
      </c>
      <c r="G128" s="43">
        <v>2.98</v>
      </c>
      <c r="H128" s="43">
        <v>5.19</v>
      </c>
      <c r="I128" s="43">
        <v>6.72</v>
      </c>
      <c r="J128" s="43">
        <v>83.6</v>
      </c>
      <c r="K128" s="44">
        <v>10</v>
      </c>
      <c r="L128" s="43">
        <v>15.45</v>
      </c>
    </row>
    <row r="129" spans="1:12" ht="14.4" x14ac:dyDescent="0.3">
      <c r="A129" s="14"/>
      <c r="B129" s="15"/>
      <c r="C129" s="11"/>
      <c r="D129" s="7" t="s">
        <v>27</v>
      </c>
      <c r="E129" s="42" t="s">
        <v>89</v>
      </c>
      <c r="F129" s="43">
        <v>200</v>
      </c>
      <c r="G129" s="43">
        <v>2.15</v>
      </c>
      <c r="H129" s="43">
        <v>2.27</v>
      </c>
      <c r="I129" s="43">
        <v>13.71</v>
      </c>
      <c r="J129" s="43">
        <v>83.8</v>
      </c>
      <c r="K129" s="44">
        <v>202</v>
      </c>
      <c r="L129" s="43">
        <v>26.64</v>
      </c>
    </row>
    <row r="130" spans="1:12" ht="14.4" x14ac:dyDescent="0.3">
      <c r="A130" s="14"/>
      <c r="B130" s="15"/>
      <c r="C130" s="11"/>
      <c r="D130" s="7" t="s">
        <v>28</v>
      </c>
      <c r="E130" s="42" t="s">
        <v>91</v>
      </c>
      <c r="F130" s="43">
        <v>80</v>
      </c>
      <c r="G130" s="43">
        <v>15.54</v>
      </c>
      <c r="H130" s="43">
        <v>0.95</v>
      </c>
      <c r="I130" s="43">
        <v>0.25</v>
      </c>
      <c r="J130" s="43">
        <v>72</v>
      </c>
      <c r="K130" s="44">
        <v>245</v>
      </c>
      <c r="L130" s="43">
        <v>89.45</v>
      </c>
    </row>
    <row r="131" spans="1:12" ht="14.4" x14ac:dyDescent="0.3">
      <c r="A131" s="14"/>
      <c r="B131" s="15"/>
      <c r="C131" s="11"/>
      <c r="D131" s="7" t="s">
        <v>29</v>
      </c>
      <c r="E131" s="42" t="s">
        <v>90</v>
      </c>
      <c r="F131" s="43">
        <v>150</v>
      </c>
      <c r="G131" s="43">
        <v>3.06</v>
      </c>
      <c r="H131" s="43">
        <v>4.8</v>
      </c>
      <c r="I131" s="43">
        <v>20.45</v>
      </c>
      <c r="J131" s="43">
        <v>137.25</v>
      </c>
      <c r="K131" s="44">
        <v>694</v>
      </c>
      <c r="L131" s="43">
        <v>16.48</v>
      </c>
    </row>
    <row r="132" spans="1:12" ht="14.4" x14ac:dyDescent="0.3">
      <c r="A132" s="14"/>
      <c r="B132" s="15"/>
      <c r="C132" s="11"/>
      <c r="D132" s="7" t="s">
        <v>30</v>
      </c>
      <c r="E132" s="42" t="s">
        <v>69</v>
      </c>
      <c r="F132" s="43">
        <v>200</v>
      </c>
      <c r="G132" s="43">
        <v>0.04</v>
      </c>
      <c r="H132" s="43">
        <v>0</v>
      </c>
      <c r="I132" s="43">
        <v>24.76</v>
      </c>
      <c r="J132" s="43">
        <v>94.2</v>
      </c>
      <c r="K132" s="44">
        <v>868</v>
      </c>
      <c r="L132" s="43">
        <v>8.65</v>
      </c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60</v>
      </c>
      <c r="G133" s="43">
        <v>3.68</v>
      </c>
      <c r="H133" s="43">
        <v>1.8</v>
      </c>
      <c r="I133" s="43">
        <v>25.12</v>
      </c>
      <c r="J133" s="43">
        <v>128.66</v>
      </c>
      <c r="K133" s="44" t="s">
        <v>108</v>
      </c>
      <c r="L133" s="43">
        <v>5.6</v>
      </c>
    </row>
    <row r="134" spans="1:12" ht="14.4" x14ac:dyDescent="0.3">
      <c r="A134" s="14"/>
      <c r="B134" s="15"/>
      <c r="C134" s="11"/>
      <c r="D134" s="7" t="s">
        <v>32</v>
      </c>
      <c r="E134" s="42" t="s">
        <v>63</v>
      </c>
      <c r="F134" s="43">
        <v>40</v>
      </c>
      <c r="G134" s="43">
        <v>2.4</v>
      </c>
      <c r="H134" s="43">
        <v>0.4</v>
      </c>
      <c r="I134" s="43">
        <v>17.73</v>
      </c>
      <c r="J134" s="43">
        <v>75.599999999999994</v>
      </c>
      <c r="K134" s="44" t="s">
        <v>108</v>
      </c>
      <c r="L134" s="43">
        <v>3.7</v>
      </c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830</v>
      </c>
      <c r="G137" s="19">
        <f t="shared" ref="G137:J137" si="64">SUM(G128:G136)</f>
        <v>29.849999999999994</v>
      </c>
      <c r="H137" s="19">
        <f t="shared" si="64"/>
        <v>15.410000000000002</v>
      </c>
      <c r="I137" s="19">
        <f t="shared" si="64"/>
        <v>108.74000000000001</v>
      </c>
      <c r="J137" s="19">
        <f t="shared" si="64"/>
        <v>675.11</v>
      </c>
      <c r="K137" s="25"/>
      <c r="L137" s="19">
        <f t="shared" ref="L137" si="65">SUM(L128:L136)</f>
        <v>165.97</v>
      </c>
    </row>
    <row r="138" spans="1:12" ht="15" thickBot="1" x14ac:dyDescent="0.3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1430</v>
      </c>
      <c r="G138" s="32">
        <f t="shared" ref="G138" si="66">G127+G137</f>
        <v>48.899999999999991</v>
      </c>
      <c r="H138" s="32">
        <f t="shared" ref="H138" si="67">H127+H137</f>
        <v>71.649999999999991</v>
      </c>
      <c r="I138" s="32">
        <f t="shared" ref="I138" si="68">I127+I137</f>
        <v>159.31</v>
      </c>
      <c r="J138" s="32">
        <f t="shared" ref="J138:L138" si="69">J127+J137</f>
        <v>1465</v>
      </c>
      <c r="K138" s="32"/>
      <c r="L138" s="32">
        <f t="shared" si="69"/>
        <v>243.84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44</v>
      </c>
      <c r="F139" s="40">
        <v>200</v>
      </c>
      <c r="G139" s="40">
        <v>7.04</v>
      </c>
      <c r="H139" s="40">
        <v>7.6</v>
      </c>
      <c r="I139" s="40">
        <v>36.799999999999997</v>
      </c>
      <c r="J139" s="40">
        <v>245.6</v>
      </c>
      <c r="K139" s="41">
        <v>176</v>
      </c>
      <c r="L139" s="40">
        <v>18.649999999999999</v>
      </c>
    </row>
    <row r="140" spans="1:12" ht="14.4" x14ac:dyDescent="0.3">
      <c r="A140" s="23"/>
      <c r="B140" s="15"/>
      <c r="C140" s="11"/>
      <c r="D140" s="6" t="s">
        <v>23</v>
      </c>
      <c r="E140" s="42" t="s">
        <v>47</v>
      </c>
      <c r="F140" s="43">
        <v>20</v>
      </c>
      <c r="G140" s="43">
        <v>0</v>
      </c>
      <c r="H140" s="43">
        <v>16.399999999999999</v>
      </c>
      <c r="I140" s="43">
        <v>0.2</v>
      </c>
      <c r="J140" s="43">
        <v>150</v>
      </c>
      <c r="K140" s="44">
        <v>41</v>
      </c>
      <c r="L140" s="43">
        <v>19.2</v>
      </c>
    </row>
    <row r="141" spans="1:12" ht="14.4" x14ac:dyDescent="0.3">
      <c r="A141" s="23"/>
      <c r="B141" s="15"/>
      <c r="C141" s="11"/>
      <c r="D141" s="7" t="s">
        <v>22</v>
      </c>
      <c r="E141" s="42" t="s">
        <v>46</v>
      </c>
      <c r="F141" s="43">
        <v>200</v>
      </c>
      <c r="G141" s="43">
        <v>1.7</v>
      </c>
      <c r="H141" s="43">
        <v>1.4</v>
      </c>
      <c r="I141" s="43">
        <v>16.100000000000001</v>
      </c>
      <c r="J141" s="43">
        <v>81</v>
      </c>
      <c r="K141" s="44">
        <v>690</v>
      </c>
      <c r="L141" s="43">
        <v>12.35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42</v>
      </c>
      <c r="F142" s="43">
        <v>60</v>
      </c>
      <c r="G142" s="43">
        <v>3.68</v>
      </c>
      <c r="H142" s="43">
        <v>1.8</v>
      </c>
      <c r="I142" s="43">
        <v>25.12</v>
      </c>
      <c r="J142" s="43">
        <v>128.66</v>
      </c>
      <c r="K142" s="44" t="s">
        <v>108</v>
      </c>
      <c r="L142" s="43">
        <v>5.6</v>
      </c>
    </row>
    <row r="143" spans="1:12" ht="14.4" x14ac:dyDescent="0.3">
      <c r="A143" s="23"/>
      <c r="B143" s="15"/>
      <c r="C143" s="11"/>
      <c r="D143" s="7" t="s">
        <v>24</v>
      </c>
      <c r="E143" s="42" t="s">
        <v>45</v>
      </c>
      <c r="F143" s="43">
        <v>100</v>
      </c>
      <c r="G143" s="43">
        <v>0.4</v>
      </c>
      <c r="H143" s="43">
        <v>0.4</v>
      </c>
      <c r="I143" s="43">
        <v>9.8000000000000007</v>
      </c>
      <c r="J143" s="43">
        <v>47</v>
      </c>
      <c r="K143" s="44">
        <v>847</v>
      </c>
      <c r="L143" s="43">
        <v>23</v>
      </c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580</v>
      </c>
      <c r="G146" s="19">
        <f t="shared" ref="G146:J146" si="70">SUM(G139:G145)</f>
        <v>12.82</v>
      </c>
      <c r="H146" s="19">
        <f t="shared" si="70"/>
        <v>27.599999999999998</v>
      </c>
      <c r="I146" s="19">
        <f t="shared" si="70"/>
        <v>88.02</v>
      </c>
      <c r="J146" s="19">
        <f t="shared" si="70"/>
        <v>652.26</v>
      </c>
      <c r="K146" s="25"/>
      <c r="L146" s="19">
        <f t="shared" ref="L146" si="71">SUM(L139:L145)</f>
        <v>78.8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 t="s">
        <v>68</v>
      </c>
      <c r="F147" s="43">
        <v>100</v>
      </c>
      <c r="G147" s="43">
        <v>1.1299999999999999</v>
      </c>
      <c r="H147" s="43">
        <v>6.19</v>
      </c>
      <c r="I147" s="43">
        <v>4.72</v>
      </c>
      <c r="J147" s="43">
        <v>79.099999999999994</v>
      </c>
      <c r="K147" s="44">
        <v>13</v>
      </c>
      <c r="L147" s="43">
        <v>33.799999999999997</v>
      </c>
    </row>
    <row r="148" spans="1:12" ht="14.4" x14ac:dyDescent="0.3">
      <c r="A148" s="23"/>
      <c r="B148" s="15"/>
      <c r="C148" s="11"/>
      <c r="D148" s="7" t="s">
        <v>27</v>
      </c>
      <c r="E148" s="42" t="s">
        <v>70</v>
      </c>
      <c r="F148" s="43">
        <v>200</v>
      </c>
      <c r="G148" s="43">
        <v>1.68</v>
      </c>
      <c r="H148" s="43">
        <v>4.09</v>
      </c>
      <c r="I148" s="43">
        <v>13.27</v>
      </c>
      <c r="J148" s="43">
        <v>96.6</v>
      </c>
      <c r="K148" s="44">
        <v>197</v>
      </c>
      <c r="L148" s="43">
        <v>35.450000000000003</v>
      </c>
    </row>
    <row r="149" spans="1:12" ht="14.4" x14ac:dyDescent="0.3">
      <c r="A149" s="23"/>
      <c r="B149" s="15"/>
      <c r="C149" s="11"/>
      <c r="D149" s="7" t="s">
        <v>28</v>
      </c>
      <c r="E149" s="42" t="s">
        <v>71</v>
      </c>
      <c r="F149" s="43">
        <v>55</v>
      </c>
      <c r="G149" s="43">
        <v>17.440000000000001</v>
      </c>
      <c r="H149" s="43">
        <v>11.64</v>
      </c>
      <c r="I149" s="43">
        <v>7.1</v>
      </c>
      <c r="J149" s="43">
        <v>183</v>
      </c>
      <c r="K149" s="44">
        <v>690</v>
      </c>
      <c r="L149" s="43">
        <v>30.95</v>
      </c>
    </row>
    <row r="150" spans="1:12" ht="14.4" x14ac:dyDescent="0.3">
      <c r="A150" s="23"/>
      <c r="B150" s="15"/>
      <c r="C150" s="11"/>
      <c r="D150" s="7" t="s">
        <v>29</v>
      </c>
      <c r="E150" s="42" t="s">
        <v>72</v>
      </c>
      <c r="F150" s="43">
        <v>150</v>
      </c>
      <c r="G150" s="43">
        <v>5.52</v>
      </c>
      <c r="H150" s="43">
        <v>4.5199999999999996</v>
      </c>
      <c r="I150" s="43">
        <v>26.45</v>
      </c>
      <c r="J150" s="43">
        <v>168.45</v>
      </c>
      <c r="K150" s="44">
        <v>688</v>
      </c>
      <c r="L150" s="43">
        <v>14.55</v>
      </c>
    </row>
    <row r="151" spans="1:12" ht="14.4" x14ac:dyDescent="0.3">
      <c r="A151" s="23"/>
      <c r="B151" s="15"/>
      <c r="C151" s="11"/>
      <c r="D151" s="7" t="s">
        <v>30</v>
      </c>
      <c r="E151" s="42" t="s">
        <v>69</v>
      </c>
      <c r="F151" s="43">
        <v>200</v>
      </c>
      <c r="G151" s="43">
        <v>0.04</v>
      </c>
      <c r="H151" s="43">
        <v>0</v>
      </c>
      <c r="I151" s="43">
        <v>24.76</v>
      </c>
      <c r="J151" s="43">
        <v>94.2</v>
      </c>
      <c r="K151" s="44">
        <v>868</v>
      </c>
      <c r="L151" s="43">
        <v>8.65</v>
      </c>
    </row>
    <row r="152" spans="1:12" ht="14.4" x14ac:dyDescent="0.3">
      <c r="A152" s="23"/>
      <c r="B152" s="15"/>
      <c r="C152" s="11"/>
      <c r="D152" s="7" t="s">
        <v>31</v>
      </c>
      <c r="E152" s="42" t="s">
        <v>42</v>
      </c>
      <c r="F152" s="43">
        <v>60</v>
      </c>
      <c r="G152" s="43">
        <v>3.68</v>
      </c>
      <c r="H152" s="43">
        <v>1.8</v>
      </c>
      <c r="I152" s="43">
        <v>25.12</v>
      </c>
      <c r="J152" s="43">
        <v>128.66</v>
      </c>
      <c r="K152" s="44" t="s">
        <v>108</v>
      </c>
      <c r="L152" s="43">
        <v>5.6</v>
      </c>
    </row>
    <row r="153" spans="1:12" ht="14.4" x14ac:dyDescent="0.3">
      <c r="A153" s="23"/>
      <c r="B153" s="15"/>
      <c r="C153" s="11"/>
      <c r="D153" s="7" t="s">
        <v>32</v>
      </c>
      <c r="E153" s="42" t="s">
        <v>63</v>
      </c>
      <c r="F153" s="43">
        <v>40</v>
      </c>
      <c r="G153" s="43">
        <v>2.4</v>
      </c>
      <c r="H153" s="43">
        <v>0.4</v>
      </c>
      <c r="I153" s="43">
        <v>17.73</v>
      </c>
      <c r="J153" s="43">
        <v>75.599999999999994</v>
      </c>
      <c r="K153" s="44" t="s">
        <v>108</v>
      </c>
      <c r="L153" s="43">
        <v>3.7</v>
      </c>
    </row>
    <row r="154" spans="1:12" ht="14.4" x14ac:dyDescent="0.3">
      <c r="A154" s="23"/>
      <c r="B154" s="15"/>
      <c r="C154" s="11"/>
      <c r="D154" s="6" t="s">
        <v>29</v>
      </c>
      <c r="E154" s="42" t="s">
        <v>73</v>
      </c>
      <c r="F154" s="43">
        <v>50</v>
      </c>
      <c r="G154" s="43">
        <v>14.06</v>
      </c>
      <c r="H154" s="43">
        <v>49.96</v>
      </c>
      <c r="I154" s="43">
        <v>58.68</v>
      </c>
      <c r="J154" s="43">
        <v>741</v>
      </c>
      <c r="K154" s="44">
        <v>354</v>
      </c>
      <c r="L154" s="43">
        <v>3.8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855</v>
      </c>
      <c r="G156" s="19">
        <f t="shared" ref="G156:J156" si="72">SUM(G147:G155)</f>
        <v>45.949999999999996</v>
      </c>
      <c r="H156" s="19">
        <f t="shared" si="72"/>
        <v>78.599999999999994</v>
      </c>
      <c r="I156" s="19">
        <f t="shared" si="72"/>
        <v>177.83</v>
      </c>
      <c r="J156" s="19">
        <f t="shared" si="72"/>
        <v>1566.6100000000001</v>
      </c>
      <c r="K156" s="25"/>
      <c r="L156" s="19">
        <f t="shared" ref="L156" si="73">SUM(L147:L155)</f>
        <v>136.5</v>
      </c>
    </row>
    <row r="157" spans="1:12" ht="15" thickBot="1" x14ac:dyDescent="0.3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1435</v>
      </c>
      <c r="G157" s="32">
        <f t="shared" ref="G157" si="74">G146+G156</f>
        <v>58.769999999999996</v>
      </c>
      <c r="H157" s="32">
        <f t="shared" ref="H157" si="75">H146+H156</f>
        <v>106.19999999999999</v>
      </c>
      <c r="I157" s="32">
        <f t="shared" ref="I157" si="76">I146+I156</f>
        <v>265.85000000000002</v>
      </c>
      <c r="J157" s="32">
        <f t="shared" ref="J157:L157" si="77">J146+J156</f>
        <v>2218.87</v>
      </c>
      <c r="K157" s="32"/>
      <c r="L157" s="32">
        <f t="shared" si="77"/>
        <v>215.3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39</v>
      </c>
      <c r="F158" s="40">
        <v>200</v>
      </c>
      <c r="G158" s="40">
        <v>6.24</v>
      </c>
      <c r="H158" s="40">
        <v>6.1</v>
      </c>
      <c r="I158" s="40">
        <v>19.7</v>
      </c>
      <c r="J158" s="40">
        <v>168.64</v>
      </c>
      <c r="K158" s="41">
        <v>182</v>
      </c>
      <c r="L158" s="40">
        <v>17.600000000000001</v>
      </c>
    </row>
    <row r="159" spans="1:12" ht="14.4" x14ac:dyDescent="0.3">
      <c r="A159" s="23"/>
      <c r="B159" s="15"/>
      <c r="C159" s="11"/>
      <c r="D159" s="6" t="s">
        <v>23</v>
      </c>
      <c r="E159" s="42" t="s">
        <v>40</v>
      </c>
      <c r="F159" s="43">
        <v>60</v>
      </c>
      <c r="G159" s="43">
        <v>5.0999999999999996</v>
      </c>
      <c r="H159" s="43">
        <v>4.5999999999999996</v>
      </c>
      <c r="I159" s="43">
        <v>0.3</v>
      </c>
      <c r="J159" s="43">
        <v>83</v>
      </c>
      <c r="K159" s="44">
        <v>424</v>
      </c>
      <c r="L159" s="43">
        <v>11</v>
      </c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1.4</v>
      </c>
      <c r="H160" s="43">
        <v>1.6</v>
      </c>
      <c r="I160" s="43">
        <v>16.399999999999999</v>
      </c>
      <c r="J160" s="43">
        <v>96</v>
      </c>
      <c r="K160" s="44">
        <v>945</v>
      </c>
      <c r="L160" s="43">
        <v>12.99</v>
      </c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60</v>
      </c>
      <c r="G161" s="43">
        <v>3.68</v>
      </c>
      <c r="H161" s="43">
        <v>1.28</v>
      </c>
      <c r="I161" s="43">
        <v>25.12</v>
      </c>
      <c r="J161" s="43" t="s">
        <v>43</v>
      </c>
      <c r="K161" s="44" t="s">
        <v>108</v>
      </c>
      <c r="L161" s="43">
        <v>5.6</v>
      </c>
    </row>
    <row r="162" spans="1:12" ht="14.4" x14ac:dyDescent="0.3">
      <c r="A162" s="23"/>
      <c r="B162" s="15"/>
      <c r="C162" s="11"/>
      <c r="D162" s="7" t="s">
        <v>24</v>
      </c>
      <c r="E162" s="42" t="s">
        <v>107</v>
      </c>
      <c r="F162" s="43">
        <v>100</v>
      </c>
      <c r="G162" s="43">
        <v>1.5</v>
      </c>
      <c r="H162" s="43">
        <v>0</v>
      </c>
      <c r="I162" s="43">
        <v>22</v>
      </c>
      <c r="J162" s="43">
        <v>95</v>
      </c>
      <c r="K162" s="44">
        <v>847</v>
      </c>
      <c r="L162" s="43">
        <v>24.85</v>
      </c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620</v>
      </c>
      <c r="G165" s="19">
        <f t="shared" ref="G165:J165" si="78">SUM(G158:G164)</f>
        <v>17.920000000000002</v>
      </c>
      <c r="H165" s="19">
        <f t="shared" si="78"/>
        <v>13.579999999999998</v>
      </c>
      <c r="I165" s="19">
        <f t="shared" si="78"/>
        <v>83.52</v>
      </c>
      <c r="J165" s="19">
        <f t="shared" si="78"/>
        <v>442.64</v>
      </c>
      <c r="K165" s="25"/>
      <c r="L165" s="19">
        <f t="shared" ref="L165" si="79">SUM(L158:L164)</f>
        <v>72.040000000000006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 t="s">
        <v>62</v>
      </c>
      <c r="F166" s="43">
        <v>100</v>
      </c>
      <c r="G166" s="43">
        <v>1.1000000000000001</v>
      </c>
      <c r="H166" s="43">
        <v>6.19</v>
      </c>
      <c r="I166" s="43">
        <v>4.7300000000000004</v>
      </c>
      <c r="J166" s="43">
        <v>67.3</v>
      </c>
      <c r="K166" s="44">
        <v>14</v>
      </c>
      <c r="L166" s="43">
        <v>26.4</v>
      </c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1.86</v>
      </c>
      <c r="H167" s="43">
        <v>2.2599999999999998</v>
      </c>
      <c r="I167" s="43">
        <v>13.31</v>
      </c>
      <c r="J167" s="43">
        <v>133.80000000000001</v>
      </c>
      <c r="K167" s="44">
        <v>200</v>
      </c>
      <c r="L167" s="43">
        <v>20.46</v>
      </c>
    </row>
    <row r="168" spans="1:12" ht="14.4" x14ac:dyDescent="0.3">
      <c r="A168" s="23"/>
      <c r="B168" s="15"/>
      <c r="C168" s="11"/>
      <c r="D168" s="7" t="s">
        <v>28</v>
      </c>
      <c r="E168" s="42" t="s">
        <v>66</v>
      </c>
      <c r="F168" s="43">
        <v>80</v>
      </c>
      <c r="G168" s="43">
        <v>12.44</v>
      </c>
      <c r="H168" s="43">
        <v>9.24</v>
      </c>
      <c r="I168" s="43">
        <v>12.56</v>
      </c>
      <c r="J168" s="43">
        <v>183</v>
      </c>
      <c r="K168" s="44">
        <v>608</v>
      </c>
      <c r="L168" s="43">
        <v>56.48</v>
      </c>
    </row>
    <row r="169" spans="1:12" ht="14.4" x14ac:dyDescent="0.3">
      <c r="A169" s="23"/>
      <c r="B169" s="15"/>
      <c r="C169" s="11"/>
      <c r="D169" s="7" t="s">
        <v>29</v>
      </c>
      <c r="E169" s="42" t="s">
        <v>65</v>
      </c>
      <c r="F169" s="43">
        <v>150</v>
      </c>
      <c r="G169" s="43">
        <v>12.96</v>
      </c>
      <c r="H169" s="43">
        <v>3.13</v>
      </c>
      <c r="I169" s="43">
        <v>28.02</v>
      </c>
      <c r="J169" s="43">
        <v>194.3</v>
      </c>
      <c r="K169" s="44">
        <v>161</v>
      </c>
      <c r="L169" s="43">
        <v>12.48</v>
      </c>
    </row>
    <row r="170" spans="1:12" ht="14.4" x14ac:dyDescent="0.3">
      <c r="A170" s="23"/>
      <c r="B170" s="15"/>
      <c r="C170" s="11"/>
      <c r="D170" s="7" t="s">
        <v>30</v>
      </c>
      <c r="E170" s="42" t="s">
        <v>64</v>
      </c>
      <c r="F170" s="43">
        <v>200</v>
      </c>
      <c r="G170" s="43">
        <v>0</v>
      </c>
      <c r="H170" s="43">
        <v>0</v>
      </c>
      <c r="I170" s="43">
        <v>19</v>
      </c>
      <c r="J170" s="43">
        <v>75</v>
      </c>
      <c r="K170" s="44">
        <v>2</v>
      </c>
      <c r="L170" s="43">
        <v>9.86</v>
      </c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60</v>
      </c>
      <c r="G171" s="43">
        <v>3.68</v>
      </c>
      <c r="H171" s="43">
        <v>1.28</v>
      </c>
      <c r="I171" s="43">
        <v>25.12</v>
      </c>
      <c r="J171" s="43" t="s">
        <v>43</v>
      </c>
      <c r="K171" s="44" t="s">
        <v>108</v>
      </c>
      <c r="L171" s="43">
        <v>5.6</v>
      </c>
    </row>
    <row r="172" spans="1:12" ht="14.4" x14ac:dyDescent="0.3">
      <c r="A172" s="23"/>
      <c r="B172" s="15"/>
      <c r="C172" s="11"/>
      <c r="D172" s="7" t="s">
        <v>32</v>
      </c>
      <c r="E172" s="42" t="s">
        <v>63</v>
      </c>
      <c r="F172" s="43">
        <v>40</v>
      </c>
      <c r="G172" s="43">
        <v>2.4</v>
      </c>
      <c r="H172" s="43">
        <v>0.4</v>
      </c>
      <c r="I172" s="43">
        <v>17.73</v>
      </c>
      <c r="J172" s="43">
        <v>75.599999999999994</v>
      </c>
      <c r="K172" s="44" t="s">
        <v>108</v>
      </c>
      <c r="L172" s="43">
        <v>3.7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830</v>
      </c>
      <c r="G175" s="19">
        <f t="shared" ref="G175:J175" si="80">SUM(G166:G174)</f>
        <v>34.44</v>
      </c>
      <c r="H175" s="19">
        <f t="shared" si="80"/>
        <v>22.499999999999996</v>
      </c>
      <c r="I175" s="19">
        <f t="shared" si="80"/>
        <v>120.47000000000001</v>
      </c>
      <c r="J175" s="19">
        <f t="shared" si="80"/>
        <v>729.00000000000011</v>
      </c>
      <c r="K175" s="25"/>
      <c r="L175" s="19">
        <f t="shared" ref="L175" si="81">SUM(L166:L174)</f>
        <v>134.97999999999999</v>
      </c>
    </row>
    <row r="176" spans="1:12" ht="15" thickBot="1" x14ac:dyDescent="0.3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1450</v>
      </c>
      <c r="G176" s="32">
        <f t="shared" ref="G176" si="82">G165+G175</f>
        <v>52.36</v>
      </c>
      <c r="H176" s="32">
        <f t="shared" ref="H176" si="83">H165+H175</f>
        <v>36.08</v>
      </c>
      <c r="I176" s="32">
        <f t="shared" ref="I176" si="84">I165+I175</f>
        <v>203.99</v>
      </c>
      <c r="J176" s="32">
        <f t="shared" ref="J176:L176" si="85">J165+J175</f>
        <v>1171.6400000000001</v>
      </c>
      <c r="K176" s="32"/>
      <c r="L176" s="32">
        <f t="shared" si="85"/>
        <v>207.01999999999998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48</v>
      </c>
      <c r="F177" s="40">
        <v>200</v>
      </c>
      <c r="G177" s="40">
        <v>7.44</v>
      </c>
      <c r="H177" s="40">
        <v>8.8000000000000007</v>
      </c>
      <c r="I177" s="40">
        <v>35.200000000000003</v>
      </c>
      <c r="J177" s="40">
        <v>249.6</v>
      </c>
      <c r="K177" s="41">
        <v>184</v>
      </c>
      <c r="L177" s="40">
        <v>18.489999999999998</v>
      </c>
    </row>
    <row r="178" spans="1:12" ht="14.4" x14ac:dyDescent="0.3">
      <c r="A178" s="23"/>
      <c r="B178" s="15"/>
      <c r="C178" s="11"/>
      <c r="D178" s="6" t="s">
        <v>23</v>
      </c>
      <c r="E178" s="42" t="s">
        <v>50</v>
      </c>
      <c r="F178" s="43">
        <v>10</v>
      </c>
      <c r="G178" s="43">
        <v>9.2799999999999994</v>
      </c>
      <c r="H178" s="43">
        <v>11.8</v>
      </c>
      <c r="I178" s="43">
        <v>0</v>
      </c>
      <c r="J178" s="43">
        <v>145.6</v>
      </c>
      <c r="K178" s="44">
        <v>42</v>
      </c>
      <c r="L178" s="43">
        <v>7.1</v>
      </c>
    </row>
    <row r="179" spans="1:12" ht="14.4" x14ac:dyDescent="0.3">
      <c r="A179" s="23"/>
      <c r="B179" s="15"/>
      <c r="C179" s="11"/>
      <c r="D179" s="7" t="s">
        <v>22</v>
      </c>
      <c r="E179" s="42" t="s">
        <v>49</v>
      </c>
      <c r="F179" s="43">
        <v>200</v>
      </c>
      <c r="G179" s="43">
        <v>3.52</v>
      </c>
      <c r="H179" s="43">
        <v>3.72</v>
      </c>
      <c r="I179" s="43">
        <v>25.49</v>
      </c>
      <c r="J179" s="43">
        <v>145.19999999999999</v>
      </c>
      <c r="K179" s="44">
        <v>959</v>
      </c>
      <c r="L179" s="43">
        <v>13.56</v>
      </c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60</v>
      </c>
      <c r="G180" s="43">
        <v>3.68</v>
      </c>
      <c r="H180" s="43">
        <v>1.28</v>
      </c>
      <c r="I180" s="43">
        <v>25.12</v>
      </c>
      <c r="J180" s="43">
        <v>128.66</v>
      </c>
      <c r="K180" s="44" t="s">
        <v>108</v>
      </c>
      <c r="L180" s="43">
        <v>5.6</v>
      </c>
    </row>
    <row r="181" spans="1:12" ht="14.4" x14ac:dyDescent="0.3">
      <c r="A181" s="23"/>
      <c r="B181" s="15"/>
      <c r="C181" s="11"/>
      <c r="D181" s="7" t="s">
        <v>24</v>
      </c>
      <c r="E181" s="42" t="s">
        <v>45</v>
      </c>
      <c r="F181" s="43">
        <v>100</v>
      </c>
      <c r="G181" s="43">
        <v>0.4</v>
      </c>
      <c r="H181" s="43">
        <v>0.4</v>
      </c>
      <c r="I181" s="43">
        <v>9.8000000000000007</v>
      </c>
      <c r="J181" s="43">
        <v>47</v>
      </c>
      <c r="K181" s="44">
        <v>847</v>
      </c>
      <c r="L181" s="43">
        <v>20.45</v>
      </c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570</v>
      </c>
      <c r="G184" s="19">
        <f t="shared" ref="G184:J184" si="86">SUM(G177:G183)</f>
        <v>24.319999999999997</v>
      </c>
      <c r="H184" s="19">
        <f t="shared" si="86"/>
        <v>26</v>
      </c>
      <c r="I184" s="19">
        <f t="shared" si="86"/>
        <v>95.61</v>
      </c>
      <c r="J184" s="19">
        <f t="shared" si="86"/>
        <v>716.06</v>
      </c>
      <c r="K184" s="25"/>
      <c r="L184" s="19">
        <f t="shared" ref="L184" si="87">SUM(L177:L183)</f>
        <v>65.2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 t="s">
        <v>74</v>
      </c>
      <c r="F185" s="43">
        <v>100</v>
      </c>
      <c r="G185" s="43">
        <v>1.47</v>
      </c>
      <c r="H185" s="43">
        <v>5.08</v>
      </c>
      <c r="I185" s="43">
        <v>9.02</v>
      </c>
      <c r="J185" s="43">
        <v>87.4</v>
      </c>
      <c r="K185" s="44">
        <v>43</v>
      </c>
      <c r="L185" s="43">
        <v>13.55</v>
      </c>
    </row>
    <row r="186" spans="1:12" ht="14.4" x14ac:dyDescent="0.3">
      <c r="A186" s="23"/>
      <c r="B186" s="15"/>
      <c r="C186" s="11"/>
      <c r="D186" s="7" t="s">
        <v>27</v>
      </c>
      <c r="E186" s="42" t="s">
        <v>76</v>
      </c>
      <c r="F186" s="43">
        <v>200</v>
      </c>
      <c r="G186" s="43">
        <v>4.3899999999999997</v>
      </c>
      <c r="H186" s="43">
        <v>4.22</v>
      </c>
      <c r="I186" s="43">
        <v>13.06</v>
      </c>
      <c r="J186" s="43">
        <v>107.8</v>
      </c>
      <c r="K186" s="44">
        <v>206</v>
      </c>
      <c r="L186" s="43">
        <v>26.87</v>
      </c>
    </row>
    <row r="187" spans="1:12" ht="14.4" x14ac:dyDescent="0.3">
      <c r="A187" s="23"/>
      <c r="B187" s="15"/>
      <c r="C187" s="11"/>
      <c r="D187" s="7" t="s">
        <v>28</v>
      </c>
      <c r="E187" s="42" t="s">
        <v>77</v>
      </c>
      <c r="F187" s="43">
        <v>180</v>
      </c>
      <c r="G187" s="43">
        <v>29.52</v>
      </c>
      <c r="H187" s="43">
        <v>22.09</v>
      </c>
      <c r="I187" s="43">
        <v>5.04</v>
      </c>
      <c r="J187" s="43">
        <v>336</v>
      </c>
      <c r="K187" s="44">
        <v>59</v>
      </c>
      <c r="L187" s="43">
        <v>87.65</v>
      </c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75</v>
      </c>
      <c r="F189" s="43">
        <v>200</v>
      </c>
      <c r="G189" s="43">
        <v>0</v>
      </c>
      <c r="H189" s="43">
        <v>0</v>
      </c>
      <c r="I189" s="43">
        <v>9.98</v>
      </c>
      <c r="J189" s="43">
        <v>37.4</v>
      </c>
      <c r="K189" s="44">
        <v>876</v>
      </c>
      <c r="L189" s="43">
        <v>5.6</v>
      </c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60</v>
      </c>
      <c r="G190" s="43">
        <v>3.68</v>
      </c>
      <c r="H190" s="43">
        <v>1.8</v>
      </c>
      <c r="I190" s="43">
        <v>25.12</v>
      </c>
      <c r="J190" s="43">
        <v>128.66</v>
      </c>
      <c r="K190" s="44" t="s">
        <v>108</v>
      </c>
      <c r="L190" s="43">
        <v>5.6</v>
      </c>
    </row>
    <row r="191" spans="1:12" ht="14.4" x14ac:dyDescent="0.3">
      <c r="A191" s="23"/>
      <c r="B191" s="15"/>
      <c r="C191" s="11"/>
      <c r="D191" s="7" t="s">
        <v>32</v>
      </c>
      <c r="E191" s="42" t="s">
        <v>63</v>
      </c>
      <c r="F191" s="43">
        <v>40</v>
      </c>
      <c r="G191" s="43">
        <v>2.4</v>
      </c>
      <c r="H191" s="43">
        <v>0.4</v>
      </c>
      <c r="I191" s="43">
        <v>17.73</v>
      </c>
      <c r="J191" s="43">
        <v>75.599999999999994</v>
      </c>
      <c r="K191" s="44" t="s">
        <v>108</v>
      </c>
      <c r="L191" s="43">
        <v>3.7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780</v>
      </c>
      <c r="G194" s="19">
        <f t="shared" ref="G194:J194" si="88">SUM(G185:G193)</f>
        <v>41.459999999999994</v>
      </c>
      <c r="H194" s="19">
        <f t="shared" si="88"/>
        <v>33.589999999999996</v>
      </c>
      <c r="I194" s="19">
        <f t="shared" si="88"/>
        <v>79.95</v>
      </c>
      <c r="J194" s="19">
        <f t="shared" si="88"/>
        <v>772.86</v>
      </c>
      <c r="K194" s="25"/>
      <c r="L194" s="19">
        <f t="shared" ref="L194" si="89">SUM(L185:L193)</f>
        <v>142.96999999999997</v>
      </c>
    </row>
    <row r="195" spans="1:12" ht="15" thickBot="1" x14ac:dyDescent="0.3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1350</v>
      </c>
      <c r="G195" s="32">
        <f t="shared" ref="G195" si="90">G184+G194</f>
        <v>65.779999999999987</v>
      </c>
      <c r="H195" s="32">
        <f t="shared" ref="H195" si="91">H184+H194</f>
        <v>59.589999999999996</v>
      </c>
      <c r="I195" s="32">
        <f t="shared" ref="I195" si="92">I184+I194</f>
        <v>175.56</v>
      </c>
      <c r="J195" s="32">
        <f t="shared" ref="J195:L195" si="93">J184+J194</f>
        <v>1488.92</v>
      </c>
      <c r="K195" s="32"/>
      <c r="L195" s="32">
        <f t="shared" si="93"/>
        <v>208.16999999999996</v>
      </c>
    </row>
    <row r="196" spans="1:12" ht="13.8" thickBot="1" x14ac:dyDescent="0.3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1386.5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55.076999999999998</v>
      </c>
      <c r="H196" s="34">
        <f t="shared" si="94"/>
        <v>63.686000000000014</v>
      </c>
      <c r="I196" s="34">
        <f t="shared" si="94"/>
        <v>206.20599999999999</v>
      </c>
      <c r="J196" s="34">
        <f t="shared" si="94"/>
        <v>1533.933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222.29699999999997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Димка</cp:lastModifiedBy>
  <dcterms:created xsi:type="dcterms:W3CDTF">2022-05-16T14:23:56Z</dcterms:created>
  <dcterms:modified xsi:type="dcterms:W3CDTF">2025-09-16T03:43:20Z</dcterms:modified>
</cp:coreProperties>
</file>