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имка\Documents\"/>
    </mc:Choice>
  </mc:AlternateContent>
  <xr:revisionPtr revIDLastSave="0" documentId="13_ncr:1_{209D0B35-C6E9-46CF-BDFE-532D443B0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L195" i="1"/>
  <c r="L157" i="1"/>
  <c r="L138" i="1"/>
  <c r="L119" i="1"/>
  <c r="L100" i="1"/>
  <c r="L81" i="1"/>
  <c r="L43" i="1"/>
  <c r="L24" i="1"/>
  <c r="G195" i="1"/>
  <c r="J195" i="1"/>
  <c r="I195" i="1"/>
  <c r="H195" i="1"/>
  <c r="G176" i="1"/>
  <c r="J176" i="1"/>
  <c r="I176" i="1"/>
  <c r="H176" i="1"/>
  <c r="G157" i="1"/>
  <c r="J157" i="1"/>
  <c r="I157" i="1"/>
  <c r="H157" i="1"/>
  <c r="J138" i="1"/>
  <c r="H138" i="1"/>
  <c r="I138" i="1"/>
  <c r="G138" i="1"/>
  <c r="G119" i="1"/>
  <c r="I119" i="1"/>
  <c r="J119" i="1"/>
  <c r="J100" i="1"/>
  <c r="H100" i="1"/>
  <c r="G100" i="1"/>
  <c r="I100" i="1"/>
  <c r="F100" i="1"/>
  <c r="F81" i="1"/>
  <c r="J81" i="1"/>
  <c r="I62" i="1"/>
  <c r="H62" i="1"/>
  <c r="J62" i="1"/>
  <c r="F62" i="1"/>
  <c r="I43" i="1"/>
  <c r="J43" i="1"/>
  <c r="H43" i="1"/>
  <c r="G43" i="1"/>
  <c r="F43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H196" i="1"/>
  <c r="J196" i="1"/>
  <c r="F196" i="1"/>
  <c r="G196" i="1"/>
</calcChain>
</file>

<file path=xl/sharedStrings.xml><?xml version="1.0" encoding="utf-8"?>
<sst xmlns="http://schemas.openxmlformats.org/spreadsheetml/2006/main" count="322" uniqueCount="112">
  <si>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</si>
  <si>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</si>
  <si>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</si>
  <si>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</si>
  <si>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</si>
  <si>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</si>
  <si>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</si>
  <si>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</si>
  <si>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</si>
  <si>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</si>
  <si>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</si>
  <si>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</si>
  <si>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</si>
  <si>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</si>
  <si>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</si>
  <si>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</si>
  <si>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</si>
  <si>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</si>
  <si>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</si>
  <si>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</si>
  <si>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</si>
  <si>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</si>
  <si>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</si>
  <si>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</si>
  <si>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</si>
  <si>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</si>
  <si>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</si>
  <si>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</si>
  <si>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</si>
  <si>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</si>
  <si>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</si>
  <si>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</si>
  <si>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</si>
  <si>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</si>
  <si>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</si>
  <si>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</si>
  <si>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</si>
  <si>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</si>
  <si>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</si>
  <si>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витамин.</t>
  </si>
  <si>
    <t>128.66</t>
  </si>
  <si>
    <t>каша ячневая с м/с</t>
  </si>
  <si>
    <t>фрукт свежий</t>
  </si>
  <si>
    <t>какао с молоком</t>
  </si>
  <si>
    <t>сыр порциями</t>
  </si>
  <si>
    <t>чай с сахаром</t>
  </si>
  <si>
    <t>каша гречневая с м/с</t>
  </si>
  <si>
    <t>суп молочный с макаронными изделиями</t>
  </si>
  <si>
    <t>каша из хлопьев "геркулес"</t>
  </si>
  <si>
    <t>каша "дружба"</t>
  </si>
  <si>
    <t>салат из свежих огурцов(помидор)</t>
  </si>
  <si>
    <t>хлеб ржаной</t>
  </si>
  <si>
    <t>напиток с витам.Витошка</t>
  </si>
  <si>
    <t>пюре из бобовых</t>
  </si>
  <si>
    <t>суп картофельный</t>
  </si>
  <si>
    <t>компот из кураги</t>
  </si>
  <si>
    <t>рассольник "Ленинградский"</t>
  </si>
  <si>
    <t>печень по строгоновский</t>
  </si>
  <si>
    <t>макаронные изделия отварные</t>
  </si>
  <si>
    <t>салат из белокач.капусты</t>
  </si>
  <si>
    <t>кисель из концентрата на плодовых и ягодных экстрат</t>
  </si>
  <si>
    <t>суп картофельный с бобовыми</t>
  </si>
  <si>
    <t>компот из свежих плодов</t>
  </si>
  <si>
    <t>щи из свежей капусты</t>
  </si>
  <si>
    <t>напиток витамин.Витошка</t>
  </si>
  <si>
    <t>салат из свежих помидор и огурцов</t>
  </si>
  <si>
    <t>жаркое по домашнему</t>
  </si>
  <si>
    <t>кисель с витамин.Витошка</t>
  </si>
  <si>
    <t>суп из овощей</t>
  </si>
  <si>
    <t>пюре картофельное</t>
  </si>
  <si>
    <t>рыба припущенная</t>
  </si>
  <si>
    <t>салат из зеленного горошка</t>
  </si>
  <si>
    <t>салат из консервированной кукрузы</t>
  </si>
  <si>
    <t>суп-пюре из картофеля с гренками</t>
  </si>
  <si>
    <t>плов из птицы</t>
  </si>
  <si>
    <t>кисель с витамином Витошка</t>
  </si>
  <si>
    <t>суп рыбный с картофелем</t>
  </si>
  <si>
    <t>гуляш мясной</t>
  </si>
  <si>
    <t>бутерброд с сыром</t>
  </si>
  <si>
    <t>какао на молоке</t>
  </si>
  <si>
    <t>фрукт</t>
  </si>
  <si>
    <t>суп картофельный с крупой</t>
  </si>
  <si>
    <t>запеканка из творога со сгушенкой</t>
  </si>
  <si>
    <t>150/50</t>
  </si>
  <si>
    <t>яйцо вареное</t>
  </si>
  <si>
    <t xml:space="preserve">кофейный напиток </t>
  </si>
  <si>
    <t>каша гречневая</t>
  </si>
  <si>
    <t>котлета мясная или куриная</t>
  </si>
  <si>
    <t>кисель из концентрата</t>
  </si>
  <si>
    <t>борщ из свежей капусты</t>
  </si>
  <si>
    <t>соус красный</t>
  </si>
  <si>
    <t>печенье</t>
  </si>
  <si>
    <t>птица тушеная</t>
  </si>
  <si>
    <t>80/80</t>
  </si>
  <si>
    <t>каша пшенная вязкая</t>
  </si>
  <si>
    <t>бутерброд с маслом</t>
  </si>
  <si>
    <t>котлета мясная</t>
  </si>
  <si>
    <t xml:space="preserve">каша пшеничная </t>
  </si>
  <si>
    <t>рис отварной</t>
  </si>
  <si>
    <t>50/55</t>
  </si>
  <si>
    <t xml:space="preserve">омлет натуральный </t>
  </si>
  <si>
    <t>сок</t>
  </si>
  <si>
    <t>суп  картофельный с макаронными изделиями</t>
  </si>
  <si>
    <t>огурец соленый</t>
  </si>
  <si>
    <t>каша рисовая вязкая</t>
  </si>
  <si>
    <t xml:space="preserve">каша манная </t>
  </si>
  <si>
    <t>бутерброд с повидлом</t>
  </si>
  <si>
    <t>20/20</t>
  </si>
  <si>
    <t>МОУ "Рудновская ООШ"</t>
  </si>
  <si>
    <t>Директор</t>
  </si>
  <si>
    <t>Хайруллина С.К.</t>
  </si>
  <si>
    <t>салат из свежих помидор или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</si>
</sst>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0" zoomScaleNormal="8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F165" sqref="F16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108</v>
      </c>
      <c r="D1" s="52"/>
      <c r="E1" s="52"/>
      <c r="F1" s="12" t="s">
        <v>16</v>
      </c>
      <c r="G1" s="2" t="s">
        <v>17</v>
      </c>
      <c r="H1" s="53" t="s">
        <v>109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110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7.04</v>
      </c>
      <c r="H6" s="40">
        <v>7.6</v>
      </c>
      <c r="I6" s="40">
        <v>36.799999999999997</v>
      </c>
      <c r="J6" s="40">
        <v>245.6</v>
      </c>
      <c r="K6" s="41">
        <v>176</v>
      </c>
      <c r="L6" s="40">
        <v>23.34</v>
      </c>
    </row>
    <row r="7" spans="1:12" ht="14.4" x14ac:dyDescent="0.3">
      <c r="A7" s="23"/>
      <c r="B7" s="15"/>
      <c r="C7" s="11"/>
      <c r="D7" s="6" t="s">
        <v>23</v>
      </c>
      <c r="E7" s="42" t="s">
        <v>78</v>
      </c>
      <c r="F7" s="43">
        <v>10</v>
      </c>
      <c r="G7" s="43">
        <v>2.3199999999999998</v>
      </c>
      <c r="H7" s="43">
        <v>2.95</v>
      </c>
      <c r="I7" s="43">
        <v>0</v>
      </c>
      <c r="J7" s="43">
        <v>36.4</v>
      </c>
      <c r="K7" s="44">
        <v>42</v>
      </c>
      <c r="L7" s="43">
        <v>20.399999999999999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3.52</v>
      </c>
      <c r="H8" s="43">
        <v>3.72</v>
      </c>
      <c r="I8" s="43">
        <v>25.49</v>
      </c>
      <c r="J8" s="43">
        <v>145.19999999999999</v>
      </c>
      <c r="K8" s="44">
        <v>959</v>
      </c>
      <c r="L8" s="43">
        <v>10.6</v>
      </c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3.68</v>
      </c>
      <c r="H9" s="43">
        <v>1.28</v>
      </c>
      <c r="I9" s="43">
        <v>25.12</v>
      </c>
      <c r="J9" s="43">
        <v>128.66</v>
      </c>
      <c r="K9" s="44"/>
      <c r="L9" s="43">
        <v>4.3</v>
      </c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847</v>
      </c>
      <c r="L10" s="43">
        <v>23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16.959999999999997</v>
      </c>
      <c r="H13" s="19">
        <f t="shared" si="0"/>
        <v>15.950000000000001</v>
      </c>
      <c r="I13" s="19">
        <f t="shared" si="0"/>
        <v>97.21</v>
      </c>
      <c r="J13" s="19">
        <f t="shared" si="0"/>
        <v>602.86</v>
      </c>
      <c r="K13" s="25"/>
      <c r="L13" s="19">
        <f t="shared" ref="L13" si="1">SUM(L6:L12)</f>
        <v>81.639999999999986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111</v>
      </c>
      <c r="F14" s="43">
        <v>100</v>
      </c>
      <c r="G14" s="43">
        <v>1.1299999999999999</v>
      </c>
      <c r="H14" s="43">
        <v>6.19</v>
      </c>
      <c r="I14" s="43">
        <v>4.72</v>
      </c>
      <c r="J14" s="43">
        <v>79.099999999999994</v>
      </c>
      <c r="K14" s="44">
        <v>14</v>
      </c>
      <c r="L14" s="43">
        <v>18.399999999999999</v>
      </c>
    </row>
    <row r="15" spans="1:12" ht="14.4" x14ac:dyDescent="0.3">
      <c r="A15" s="23"/>
      <c r="B15" s="15"/>
      <c r="C15" s="11"/>
      <c r="D15" s="7" t="s">
        <v>27</v>
      </c>
      <c r="E15" s="42" t="s">
        <v>61</v>
      </c>
      <c r="F15" s="43">
        <v>200</v>
      </c>
      <c r="G15" s="43">
        <v>4.3899999999999997</v>
      </c>
      <c r="H15" s="43">
        <v>4.22</v>
      </c>
      <c r="I15" s="43">
        <v>13.06</v>
      </c>
      <c r="J15" s="43">
        <v>107.8</v>
      </c>
      <c r="K15" s="44">
        <v>206</v>
      </c>
      <c r="L15" s="43">
        <v>23.4</v>
      </c>
    </row>
    <row r="16" spans="1:12" ht="14.4" x14ac:dyDescent="0.3">
      <c r="A16" s="23"/>
      <c r="B16" s="15"/>
      <c r="C16" s="11"/>
      <c r="D16" s="7" t="s">
        <v>28</v>
      </c>
      <c r="E16" s="42" t="s">
        <v>58</v>
      </c>
      <c r="F16" s="43">
        <v>80</v>
      </c>
      <c r="G16" s="43">
        <v>5.52</v>
      </c>
      <c r="H16" s="43">
        <v>4.5199999999999996</v>
      </c>
      <c r="I16" s="43">
        <v>26.45</v>
      </c>
      <c r="J16" s="43">
        <v>168.45</v>
      </c>
      <c r="K16" s="44">
        <v>688</v>
      </c>
      <c r="L16" s="43">
        <v>8.1</v>
      </c>
    </row>
    <row r="17" spans="1:12" ht="14.4" x14ac:dyDescent="0.3">
      <c r="A17" s="23"/>
      <c r="B17" s="15"/>
      <c r="C17" s="11"/>
      <c r="D17" s="7" t="s">
        <v>29</v>
      </c>
      <c r="E17" s="42" t="s">
        <v>77</v>
      </c>
      <c r="F17" s="43">
        <v>150</v>
      </c>
      <c r="G17" s="43">
        <v>19.72</v>
      </c>
      <c r="H17" s="43">
        <v>17.89</v>
      </c>
      <c r="I17" s="43">
        <v>4.76</v>
      </c>
      <c r="J17" s="43">
        <v>168.2</v>
      </c>
      <c r="K17" s="44">
        <v>591</v>
      </c>
      <c r="L17" s="43">
        <v>79.3</v>
      </c>
    </row>
    <row r="18" spans="1:12" ht="14.4" x14ac:dyDescent="0.3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0.2</v>
      </c>
      <c r="H18" s="43">
        <v>0.2</v>
      </c>
      <c r="I18" s="43">
        <v>22.3</v>
      </c>
      <c r="J18" s="43">
        <v>110</v>
      </c>
      <c r="K18" s="44">
        <v>859</v>
      </c>
      <c r="L18" s="43">
        <v>12.65</v>
      </c>
    </row>
    <row r="19" spans="1:12" ht="14.4" x14ac:dyDescent="0.3">
      <c r="A19" s="23"/>
      <c r="B19" s="15"/>
      <c r="C19" s="11"/>
      <c r="D19" s="7" t="s">
        <v>31</v>
      </c>
      <c r="E19" s="42" t="s">
        <v>39</v>
      </c>
      <c r="F19" s="43">
        <v>60</v>
      </c>
      <c r="G19" s="43">
        <v>3.68</v>
      </c>
      <c r="H19" s="43">
        <v>1.28</v>
      </c>
      <c r="I19" s="43">
        <v>25.12</v>
      </c>
      <c r="J19" s="43">
        <v>128.66</v>
      </c>
      <c r="K19" s="44"/>
      <c r="L19" s="43">
        <v>4.3</v>
      </c>
    </row>
    <row r="20" spans="1:12" ht="14.4" x14ac:dyDescent="0.3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2.4</v>
      </c>
      <c r="H20" s="43">
        <v>0.4</v>
      </c>
      <c r="I20" s="43">
        <v>17.73</v>
      </c>
      <c r="J20" s="43">
        <v>75.599999999999994</v>
      </c>
      <c r="K20" s="44"/>
      <c r="L20" s="43">
        <v>3.6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37.04</v>
      </c>
      <c r="H23" s="19">
        <f t="shared" si="2"/>
        <v>34.700000000000003</v>
      </c>
      <c r="I23" s="19">
        <f t="shared" si="2"/>
        <v>114.14000000000001</v>
      </c>
      <c r="J23" s="19">
        <f t="shared" si="2"/>
        <v>837.81</v>
      </c>
      <c r="K23" s="25"/>
      <c r="L23" s="19">
        <f t="shared" ref="L23" si="3">SUM(L14:L22)</f>
        <v>149.75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1400</v>
      </c>
      <c r="G24" s="32">
        <f t="shared" ref="G24:J24" si="4">G13+G23</f>
        <v>54</v>
      </c>
      <c r="H24" s="32">
        <f t="shared" si="4"/>
        <v>50.650000000000006</v>
      </c>
      <c r="I24" s="32">
        <f t="shared" si="4"/>
        <v>211.35000000000002</v>
      </c>
      <c r="J24" s="32">
        <f t="shared" si="4"/>
        <v>1440.67</v>
      </c>
      <c r="K24" s="32"/>
      <c r="L24" s="32">
        <f t="shared" ref="L24" si="5">L13+L23</f>
        <v>231.39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5.75</v>
      </c>
      <c r="H25" s="40">
        <v>5.21</v>
      </c>
      <c r="I25" s="40">
        <v>18.84</v>
      </c>
      <c r="J25" s="40">
        <v>146.19999999999999</v>
      </c>
      <c r="K25" s="41">
        <v>93</v>
      </c>
      <c r="L25" s="40">
        <v>20.3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79</v>
      </c>
      <c r="F27" s="43">
        <v>200</v>
      </c>
      <c r="G27" s="43">
        <v>3.52</v>
      </c>
      <c r="H27" s="43">
        <v>3.72</v>
      </c>
      <c r="I27" s="43">
        <v>25.49</v>
      </c>
      <c r="J27" s="43">
        <v>146.19999999999999</v>
      </c>
      <c r="K27" s="44">
        <v>959</v>
      </c>
      <c r="L27" s="43">
        <v>10.6</v>
      </c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60</v>
      </c>
      <c r="G28" s="43">
        <v>3.68</v>
      </c>
      <c r="H28" s="43">
        <v>1.28</v>
      </c>
      <c r="I28" s="43">
        <v>25.12</v>
      </c>
      <c r="J28" s="43">
        <v>128.66</v>
      </c>
      <c r="K28" s="44"/>
      <c r="L28" s="43">
        <v>4.3</v>
      </c>
    </row>
    <row r="29" spans="1:12" ht="14.4" x14ac:dyDescent="0.3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50</v>
      </c>
      <c r="K29" s="44">
        <v>847</v>
      </c>
      <c r="L29" s="43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13.35</v>
      </c>
      <c r="H32" s="19">
        <f t="shared" ref="H32" si="7">SUM(H25:H31)</f>
        <v>10.61</v>
      </c>
      <c r="I32" s="19">
        <f t="shared" ref="I32" si="8">SUM(I25:I31)</f>
        <v>79.25</v>
      </c>
      <c r="J32" s="19">
        <f t="shared" ref="J32:L32" si="9">SUM(J25:J31)</f>
        <v>471.05999999999995</v>
      </c>
      <c r="K32" s="25"/>
      <c r="L32" s="19">
        <f t="shared" si="9"/>
        <v>58.199999999999996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84</v>
      </c>
      <c r="F33" s="43">
        <v>60</v>
      </c>
      <c r="G33" s="43">
        <v>5.0999999999999996</v>
      </c>
      <c r="H33" s="43">
        <v>4.5999999999999996</v>
      </c>
      <c r="I33" s="43">
        <v>0.3</v>
      </c>
      <c r="J33" s="43">
        <v>63</v>
      </c>
      <c r="K33" s="44">
        <v>424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81</v>
      </c>
      <c r="F34" s="43">
        <v>200</v>
      </c>
      <c r="G34" s="43">
        <v>1.74</v>
      </c>
      <c r="H34" s="43">
        <v>2.27</v>
      </c>
      <c r="I34" s="43">
        <v>11.43</v>
      </c>
      <c r="J34" s="43">
        <v>73.2</v>
      </c>
      <c r="K34" s="44">
        <v>204</v>
      </c>
      <c r="L34" s="43">
        <v>28.36</v>
      </c>
    </row>
    <row r="35" spans="1:12" ht="14.4" x14ac:dyDescent="0.3">
      <c r="A35" s="14"/>
      <c r="B35" s="15"/>
      <c r="C35" s="11"/>
      <c r="D35" s="7" t="s">
        <v>28</v>
      </c>
      <c r="E35" s="42" t="s">
        <v>82</v>
      </c>
      <c r="F35" s="43" t="s">
        <v>83</v>
      </c>
      <c r="G35" s="43">
        <v>30.93</v>
      </c>
      <c r="H35" s="43">
        <v>22.89</v>
      </c>
      <c r="I35" s="43">
        <v>36</v>
      </c>
      <c r="J35" s="43">
        <v>310</v>
      </c>
      <c r="K35" s="44">
        <v>46</v>
      </c>
      <c r="L35" s="43">
        <v>87.6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</v>
      </c>
      <c r="H37" s="43">
        <v>0</v>
      </c>
      <c r="I37" s="43">
        <v>19</v>
      </c>
      <c r="J37" s="43">
        <v>75</v>
      </c>
      <c r="K37" s="44">
        <v>2</v>
      </c>
      <c r="L37" s="43">
        <v>9.1999999999999993</v>
      </c>
    </row>
    <row r="38" spans="1:12" ht="14.4" x14ac:dyDescent="0.3">
      <c r="A38" s="14"/>
      <c r="B38" s="15"/>
      <c r="C38" s="11"/>
      <c r="D38" s="7" t="s">
        <v>31</v>
      </c>
      <c r="E38" s="42" t="s">
        <v>39</v>
      </c>
      <c r="F38" s="43">
        <v>60</v>
      </c>
      <c r="G38" s="43">
        <v>3.68</v>
      </c>
      <c r="H38" s="43">
        <v>1.8</v>
      </c>
      <c r="I38" s="43">
        <v>25.12</v>
      </c>
      <c r="J38" s="43">
        <v>128.66</v>
      </c>
      <c r="K38" s="44"/>
      <c r="L38" s="43">
        <v>4.3</v>
      </c>
    </row>
    <row r="39" spans="1:12" ht="14.4" x14ac:dyDescent="0.3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2.4</v>
      </c>
      <c r="H39" s="43">
        <v>0.4</v>
      </c>
      <c r="I39" s="43">
        <v>17.73</v>
      </c>
      <c r="J39" s="43">
        <v>75.599999999999994</v>
      </c>
      <c r="K39" s="44"/>
      <c r="L39" s="43">
        <v>3.6</v>
      </c>
    </row>
    <row r="40" spans="1:12" ht="14.4" x14ac:dyDescent="0.3">
      <c r="A40" s="14"/>
      <c r="B40" s="15"/>
      <c r="C40" s="11"/>
      <c r="D40" s="50" t="s">
        <v>31</v>
      </c>
      <c r="E40" s="42" t="s">
        <v>44</v>
      </c>
      <c r="F40" s="43">
        <v>15</v>
      </c>
      <c r="G40" s="43">
        <v>3.48</v>
      </c>
      <c r="H40" s="43">
        <v>4.43</v>
      </c>
      <c r="I40" s="43">
        <v>0</v>
      </c>
      <c r="J40" s="43">
        <v>54.6</v>
      </c>
      <c r="K40" s="44">
        <v>42</v>
      </c>
      <c r="L40" s="43">
        <v>10.67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575</v>
      </c>
      <c r="G42" s="19">
        <f t="shared" ref="G42" si="10">SUM(G33:G41)</f>
        <v>47.329999999999991</v>
      </c>
      <c r="H42" s="19">
        <f t="shared" ref="H42" si="11">SUM(H33:H41)</f>
        <v>36.39</v>
      </c>
      <c r="I42" s="19">
        <f t="shared" ref="I42" si="12">SUM(I33:I41)</f>
        <v>109.58000000000001</v>
      </c>
      <c r="J42" s="19">
        <f t="shared" ref="J42:L42" si="13">SUM(J33:J41)</f>
        <v>780.06000000000006</v>
      </c>
      <c r="K42" s="25"/>
      <c r="L42" s="19">
        <f t="shared" si="13"/>
        <v>153.72999999999999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1135</v>
      </c>
      <c r="G43" s="32">
        <f t="shared" ref="G43" si="14">G32+G42</f>
        <v>60.679999999999993</v>
      </c>
      <c r="H43" s="32">
        <f t="shared" ref="H43" si="15">H32+H42</f>
        <v>47</v>
      </c>
      <c r="I43" s="32">
        <f t="shared" ref="I43" si="16">I32+I42</f>
        <v>188.83</v>
      </c>
      <c r="J43" s="32">
        <f t="shared" ref="J43:L43" si="17">J32+J42</f>
        <v>1251.1199999999999</v>
      </c>
      <c r="K43" s="32"/>
      <c r="L43" s="32">
        <f t="shared" si="17"/>
        <v>211.92999999999998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200</v>
      </c>
      <c r="G44" s="40">
        <v>6.32</v>
      </c>
      <c r="H44" s="40">
        <v>8.9600000000000009</v>
      </c>
      <c r="I44" s="40">
        <v>34.08</v>
      </c>
      <c r="J44" s="40">
        <v>241.6</v>
      </c>
      <c r="K44" s="41">
        <v>187</v>
      </c>
      <c r="L44" s="40">
        <v>24.8</v>
      </c>
    </row>
    <row r="45" spans="1:12" ht="14.4" x14ac:dyDescent="0.3">
      <c r="A45" s="23"/>
      <c r="B45" s="15"/>
      <c r="C45" s="11"/>
      <c r="D45" s="6" t="s">
        <v>23</v>
      </c>
      <c r="E45" s="42" t="s">
        <v>44</v>
      </c>
      <c r="F45" s="43">
        <v>22</v>
      </c>
      <c r="G45" s="43">
        <v>9.2799999999999994</v>
      </c>
      <c r="H45" s="43">
        <v>11.8</v>
      </c>
      <c r="I45" s="43">
        <v>0</v>
      </c>
      <c r="J45" s="43">
        <v>145.6</v>
      </c>
      <c r="K45" s="44"/>
      <c r="L45" s="43">
        <v>14.6</v>
      </c>
    </row>
    <row r="46" spans="1:12" ht="14.4" x14ac:dyDescent="0.3">
      <c r="A46" s="23"/>
      <c r="B46" s="15"/>
      <c r="C46" s="11"/>
      <c r="D46" s="7" t="s">
        <v>22</v>
      </c>
      <c r="E46" s="42" t="s">
        <v>85</v>
      </c>
      <c r="F46" s="43">
        <v>200</v>
      </c>
      <c r="G46" s="43">
        <v>1.4</v>
      </c>
      <c r="H46" s="43">
        <v>2</v>
      </c>
      <c r="I46" s="43">
        <v>22.4</v>
      </c>
      <c r="J46" s="43">
        <v>116</v>
      </c>
      <c r="K46" s="44">
        <v>951</v>
      </c>
      <c r="L46" s="43">
        <v>10.4</v>
      </c>
    </row>
    <row r="47" spans="1:12" ht="14.4" x14ac:dyDescent="0.3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3.68</v>
      </c>
      <c r="H47" s="43">
        <v>1.28</v>
      </c>
      <c r="I47" s="43">
        <v>25.12</v>
      </c>
      <c r="J47" s="43">
        <v>128.66</v>
      </c>
      <c r="K47" s="44"/>
      <c r="L47" s="43">
        <v>4.3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21</v>
      </c>
      <c r="E49" s="42" t="s">
        <v>84</v>
      </c>
      <c r="F49" s="43">
        <v>60</v>
      </c>
      <c r="G49" s="43">
        <v>5.0999999999999996</v>
      </c>
      <c r="H49" s="43">
        <v>4.5999999999999996</v>
      </c>
      <c r="I49" s="43">
        <v>0.3</v>
      </c>
      <c r="J49" s="43">
        <v>63</v>
      </c>
      <c r="K49" s="44">
        <v>424</v>
      </c>
      <c r="L49" s="43">
        <v>10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542</v>
      </c>
      <c r="G51" s="19">
        <f t="shared" ref="G51" si="18">SUM(G44:G50)</f>
        <v>25.78</v>
      </c>
      <c r="H51" s="19">
        <f t="shared" ref="H51" si="19">SUM(H44:H50)</f>
        <v>28.64</v>
      </c>
      <c r="I51" s="19">
        <f t="shared" ref="I51" si="20">SUM(I44:I50)</f>
        <v>81.899999999999991</v>
      </c>
      <c r="J51" s="19">
        <f t="shared" ref="J51:L51" si="21">SUM(J44:J50)</f>
        <v>694.86</v>
      </c>
      <c r="K51" s="25"/>
      <c r="L51" s="19">
        <f t="shared" si="21"/>
        <v>64.099999999999994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100</v>
      </c>
      <c r="G52" s="43">
        <v>2.88</v>
      </c>
      <c r="H52" s="43">
        <v>6.18</v>
      </c>
      <c r="I52" s="43">
        <v>8.0399999999999991</v>
      </c>
      <c r="J52" s="43">
        <v>99.3</v>
      </c>
      <c r="K52" s="44">
        <v>12</v>
      </c>
      <c r="L52" s="43">
        <v>36.4</v>
      </c>
    </row>
    <row r="53" spans="1:12" ht="14.4" x14ac:dyDescent="0.3">
      <c r="A53" s="23"/>
      <c r="B53" s="15"/>
      <c r="C53" s="11"/>
      <c r="D53" s="7" t="s">
        <v>27</v>
      </c>
      <c r="E53" s="42" t="s">
        <v>76</v>
      </c>
      <c r="F53" s="43">
        <v>200</v>
      </c>
      <c r="G53" s="43">
        <v>7</v>
      </c>
      <c r="H53" s="43">
        <v>3.46</v>
      </c>
      <c r="I53" s="43">
        <v>12.26</v>
      </c>
      <c r="J53" s="43">
        <v>135.34</v>
      </c>
      <c r="K53" s="44">
        <v>210</v>
      </c>
      <c r="L53" s="43">
        <v>56.45</v>
      </c>
    </row>
    <row r="54" spans="1:12" ht="14.4" x14ac:dyDescent="0.3">
      <c r="A54" s="23"/>
      <c r="B54" s="15"/>
      <c r="C54" s="11"/>
      <c r="D54" s="7" t="s">
        <v>28</v>
      </c>
      <c r="E54" s="42" t="s">
        <v>87</v>
      </c>
      <c r="F54" s="43">
        <v>100</v>
      </c>
      <c r="G54" s="43">
        <v>12.43</v>
      </c>
      <c r="H54" s="43">
        <v>17.64</v>
      </c>
      <c r="I54" s="43">
        <v>7.1</v>
      </c>
      <c r="J54" s="43">
        <v>245</v>
      </c>
      <c r="K54" s="44">
        <v>608</v>
      </c>
      <c r="L54" s="43">
        <v>68.900000000000006</v>
      </c>
    </row>
    <row r="55" spans="1:12" ht="14.4" x14ac:dyDescent="0.3">
      <c r="A55" s="23"/>
      <c r="B55" s="15"/>
      <c r="C55" s="11"/>
      <c r="D55" s="7" t="s">
        <v>29</v>
      </c>
      <c r="E55" s="42" t="s">
        <v>86</v>
      </c>
      <c r="F55" s="43">
        <v>150</v>
      </c>
      <c r="G55" s="43">
        <v>7.26</v>
      </c>
      <c r="H55" s="43">
        <v>5.61</v>
      </c>
      <c r="I55" s="43">
        <v>35.840000000000003</v>
      </c>
      <c r="J55" s="43">
        <v>265</v>
      </c>
      <c r="K55" s="44">
        <v>679</v>
      </c>
      <c r="L55" s="43">
        <v>14.6</v>
      </c>
    </row>
    <row r="56" spans="1:12" ht="14.4" x14ac:dyDescent="0.3">
      <c r="A56" s="23"/>
      <c r="B56" s="15"/>
      <c r="C56" s="11"/>
      <c r="D56" s="7" t="s">
        <v>30</v>
      </c>
      <c r="E56" s="42" t="s">
        <v>88</v>
      </c>
      <c r="F56" s="43">
        <v>200</v>
      </c>
      <c r="G56" s="43">
        <v>0</v>
      </c>
      <c r="H56" s="43">
        <v>0</v>
      </c>
      <c r="I56" s="43">
        <v>9.98</v>
      </c>
      <c r="J56" s="43">
        <v>37.4</v>
      </c>
      <c r="K56" s="44">
        <v>876</v>
      </c>
      <c r="L56" s="43">
        <v>5.0999999999999996</v>
      </c>
    </row>
    <row r="57" spans="1:12" ht="14.4" x14ac:dyDescent="0.3">
      <c r="A57" s="23"/>
      <c r="B57" s="15"/>
      <c r="C57" s="11"/>
      <c r="D57" s="7" t="s">
        <v>31</v>
      </c>
      <c r="E57" s="42" t="s">
        <v>39</v>
      </c>
      <c r="F57" s="43">
        <v>60</v>
      </c>
      <c r="G57" s="43">
        <v>3.68</v>
      </c>
      <c r="H57" s="43">
        <v>1.8</v>
      </c>
      <c r="I57" s="43">
        <v>25.12</v>
      </c>
      <c r="J57" s="43">
        <v>128.66</v>
      </c>
      <c r="K57" s="44"/>
      <c r="L57" s="43">
        <v>4.3</v>
      </c>
    </row>
    <row r="58" spans="1:12" ht="14.4" x14ac:dyDescent="0.3">
      <c r="A58" s="23"/>
      <c r="B58" s="15"/>
      <c r="C58" s="11"/>
      <c r="D58" s="7" t="s">
        <v>32</v>
      </c>
      <c r="E58" s="42" t="s">
        <v>51</v>
      </c>
      <c r="F58" s="43">
        <v>40</v>
      </c>
      <c r="G58" s="43">
        <v>2.4</v>
      </c>
      <c r="H58" s="43">
        <v>0.4</v>
      </c>
      <c r="I58" s="43">
        <v>17.73</v>
      </c>
      <c r="J58" s="43">
        <v>75.599999999999994</v>
      </c>
      <c r="K58" s="44"/>
      <c r="L58" s="43">
        <v>3.6</v>
      </c>
    </row>
    <row r="59" spans="1:12" ht="14.4" x14ac:dyDescent="0.3">
      <c r="A59" s="23"/>
      <c r="B59" s="15"/>
      <c r="C59" s="11"/>
      <c r="D59" s="6" t="s">
        <v>29</v>
      </c>
      <c r="E59" s="42" t="s">
        <v>90</v>
      </c>
      <c r="F59" s="43">
        <v>50</v>
      </c>
      <c r="G59" s="43">
        <v>0.77</v>
      </c>
      <c r="H59" s="43">
        <v>2.2400000000000002</v>
      </c>
      <c r="I59" s="43">
        <v>6.09</v>
      </c>
      <c r="J59" s="43">
        <v>47.34</v>
      </c>
      <c r="K59" s="44">
        <v>833</v>
      </c>
      <c r="L59" s="43">
        <v>4.9000000000000004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36.42</v>
      </c>
      <c r="H61" s="19">
        <f t="shared" ref="H61" si="23">SUM(H52:H60)</f>
        <v>37.33</v>
      </c>
      <c r="I61" s="19">
        <f t="shared" ref="I61" si="24">SUM(I52:I60)</f>
        <v>122.16000000000001</v>
      </c>
      <c r="J61" s="19">
        <f t="shared" ref="J61:L61" si="25">SUM(J52:J60)</f>
        <v>1033.6399999999999</v>
      </c>
      <c r="K61" s="25"/>
      <c r="L61" s="19">
        <f t="shared" si="25"/>
        <v>194.25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1442</v>
      </c>
      <c r="G62" s="32">
        <f t="shared" ref="G62" si="26">G51+G61</f>
        <v>62.2</v>
      </c>
      <c r="H62" s="32">
        <f t="shared" ref="H62" si="27">H51+H61</f>
        <v>65.97</v>
      </c>
      <c r="I62" s="32">
        <f t="shared" ref="I62" si="28">I51+I61</f>
        <v>204.06</v>
      </c>
      <c r="J62" s="32">
        <f t="shared" ref="J62:L62" si="29">J51+J61</f>
        <v>1728.5</v>
      </c>
      <c r="K62" s="32"/>
      <c r="L62" s="32">
        <f t="shared" si="29"/>
        <v>258.35000000000002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200</v>
      </c>
      <c r="G63" s="40">
        <v>8.16</v>
      </c>
      <c r="H63" s="40">
        <v>9.84</v>
      </c>
      <c r="I63" s="40">
        <v>35.6</v>
      </c>
      <c r="J63" s="40">
        <v>264</v>
      </c>
      <c r="K63" s="41">
        <v>174</v>
      </c>
      <c r="L63" s="40">
        <v>19.600000000000001</v>
      </c>
    </row>
    <row r="64" spans="1:12" ht="14.4" x14ac:dyDescent="0.3">
      <c r="A64" s="23"/>
      <c r="B64" s="15"/>
      <c r="C64" s="11"/>
      <c r="D64" s="6" t="s">
        <v>23</v>
      </c>
      <c r="E64" s="42" t="s">
        <v>106</v>
      </c>
      <c r="F64" s="43" t="s">
        <v>107</v>
      </c>
      <c r="G64" s="43"/>
      <c r="H64" s="43"/>
      <c r="I64" s="43"/>
      <c r="J64" s="43"/>
      <c r="K64" s="44">
        <v>112.6</v>
      </c>
      <c r="L64" s="43">
        <v>11.9</v>
      </c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>
        <v>4.5</v>
      </c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60</v>
      </c>
      <c r="G66" s="43">
        <v>3.68</v>
      </c>
      <c r="H66" s="43">
        <v>1.28</v>
      </c>
      <c r="I66" s="43">
        <v>25.12</v>
      </c>
      <c r="J66" s="43">
        <v>128.66</v>
      </c>
      <c r="K66" s="44"/>
      <c r="L66" s="43">
        <v>4.3</v>
      </c>
    </row>
    <row r="67" spans="1:12" ht="14.4" x14ac:dyDescent="0.3">
      <c r="A67" s="23"/>
      <c r="B67" s="15"/>
      <c r="C67" s="11"/>
      <c r="D67" s="7" t="s">
        <v>24</v>
      </c>
      <c r="E67" s="42" t="s">
        <v>80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847</v>
      </c>
      <c r="L67" s="43">
        <v>23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12.44</v>
      </c>
      <c r="H70" s="19">
        <f t="shared" ref="H70" si="31">SUM(H63:H69)</f>
        <v>11.52</v>
      </c>
      <c r="I70" s="19">
        <f t="shared" ref="I70" si="32">SUM(I63:I69)</f>
        <v>84.52</v>
      </c>
      <c r="J70" s="19">
        <f t="shared" ref="J70:L70" si="33">SUM(J63:J69)</f>
        <v>467.65999999999997</v>
      </c>
      <c r="K70" s="25"/>
      <c r="L70" s="19">
        <f t="shared" si="33"/>
        <v>63.3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100</v>
      </c>
      <c r="G71" s="43">
        <v>1.05</v>
      </c>
      <c r="H71" s="43">
        <v>6.09</v>
      </c>
      <c r="I71" s="43">
        <v>2.38</v>
      </c>
      <c r="J71" s="43">
        <v>67.3</v>
      </c>
      <c r="K71" s="44">
        <v>43</v>
      </c>
      <c r="L71" s="43">
        <v>20.399999999999999</v>
      </c>
    </row>
    <row r="72" spans="1:12" ht="14.4" x14ac:dyDescent="0.3">
      <c r="A72" s="23"/>
      <c r="B72" s="15"/>
      <c r="C72" s="11"/>
      <c r="D72" s="7" t="s">
        <v>27</v>
      </c>
      <c r="E72" s="42" t="s">
        <v>89</v>
      </c>
      <c r="F72" s="43">
        <v>200</v>
      </c>
      <c r="G72" s="43">
        <v>1.45</v>
      </c>
      <c r="H72" s="43">
        <v>3.93</v>
      </c>
      <c r="I72" s="43">
        <v>100.2</v>
      </c>
      <c r="J72" s="43">
        <v>82</v>
      </c>
      <c r="K72" s="44">
        <v>170</v>
      </c>
      <c r="L72" s="43">
        <v>30.8</v>
      </c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210</v>
      </c>
      <c r="G73" s="43">
        <v>20.3</v>
      </c>
      <c r="H73" s="43">
        <v>17</v>
      </c>
      <c r="I73" s="43">
        <v>35.69</v>
      </c>
      <c r="J73" s="43">
        <v>377</v>
      </c>
      <c r="K73" s="44">
        <v>304</v>
      </c>
      <c r="L73" s="43">
        <v>60.75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>
        <v>868</v>
      </c>
      <c r="L75" s="43">
        <v>9.3000000000000007</v>
      </c>
    </row>
    <row r="76" spans="1:12" ht="14.4" x14ac:dyDescent="0.3">
      <c r="A76" s="23"/>
      <c r="B76" s="15"/>
      <c r="C76" s="11"/>
      <c r="D76" s="7" t="s">
        <v>31</v>
      </c>
      <c r="E76" s="42" t="s">
        <v>39</v>
      </c>
      <c r="F76" s="43">
        <v>60</v>
      </c>
      <c r="G76" s="43">
        <v>3.68</v>
      </c>
      <c r="H76" s="43">
        <v>1.8</v>
      </c>
      <c r="I76" s="43">
        <v>25.12</v>
      </c>
      <c r="J76" s="43">
        <v>128.66</v>
      </c>
      <c r="K76" s="44"/>
      <c r="L76" s="43">
        <v>4.3</v>
      </c>
    </row>
    <row r="77" spans="1:12" ht="14.4" x14ac:dyDescent="0.3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2.4</v>
      </c>
      <c r="H77" s="43">
        <v>0.4</v>
      </c>
      <c r="I77" s="43">
        <v>17.73</v>
      </c>
      <c r="J77" s="43">
        <v>75.599999999999994</v>
      </c>
      <c r="K77" s="44"/>
      <c r="L77" s="43">
        <v>3.6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28.919999999999998</v>
      </c>
      <c r="H80" s="19">
        <f t="shared" ref="H80" si="35">SUM(H71:H79)</f>
        <v>29.22</v>
      </c>
      <c r="I80" s="19">
        <f t="shared" ref="I80" si="36">SUM(I71:I79)</f>
        <v>205.87999999999997</v>
      </c>
      <c r="J80" s="19">
        <f t="shared" ref="J80:L80" si="37">SUM(J71:J79)</f>
        <v>824.76</v>
      </c>
      <c r="K80" s="25"/>
      <c r="L80" s="19">
        <f t="shared" si="37"/>
        <v>129.15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1370</v>
      </c>
      <c r="G81" s="32">
        <f t="shared" ref="G81" si="38">G70+G80</f>
        <v>41.36</v>
      </c>
      <c r="H81" s="32">
        <f t="shared" ref="H81" si="39">H70+H80</f>
        <v>40.739999999999995</v>
      </c>
      <c r="I81" s="32">
        <f t="shared" ref="I81" si="40">I70+I80</f>
        <v>290.39999999999998</v>
      </c>
      <c r="J81" s="32">
        <f t="shared" ref="J81:L81" si="41">J70+J80</f>
        <v>1292.42</v>
      </c>
      <c r="K81" s="32"/>
      <c r="L81" s="32">
        <f t="shared" si="41"/>
        <v>192.45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200</v>
      </c>
      <c r="G82" s="40">
        <v>9.0399999999999991</v>
      </c>
      <c r="H82" s="40">
        <v>8.9600000000000009</v>
      </c>
      <c r="I82" s="40">
        <v>37.04</v>
      </c>
      <c r="J82" s="40">
        <v>266.39999999999998</v>
      </c>
      <c r="K82" s="41">
        <v>175</v>
      </c>
      <c r="L82" s="40">
        <v>21.4</v>
      </c>
    </row>
    <row r="83" spans="1:12" ht="14.4" x14ac:dyDescent="0.3">
      <c r="A83" s="23"/>
      <c r="B83" s="15"/>
      <c r="C83" s="11"/>
      <c r="D83" s="6" t="s">
        <v>23</v>
      </c>
      <c r="E83" s="42" t="s">
        <v>91</v>
      </c>
      <c r="F83" s="43">
        <v>40</v>
      </c>
      <c r="G83" s="43"/>
      <c r="H83" s="43"/>
      <c r="I83" s="43"/>
      <c r="J83" s="43"/>
      <c r="K83" s="44"/>
      <c r="L83" s="43">
        <v>8.6</v>
      </c>
    </row>
    <row r="84" spans="1:12" ht="14.4" x14ac:dyDescent="0.3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3.52</v>
      </c>
      <c r="H84" s="43">
        <v>3.72</v>
      </c>
      <c r="I84" s="43">
        <v>25.49</v>
      </c>
      <c r="J84" s="43">
        <v>145.19999999999999</v>
      </c>
      <c r="K84" s="44">
        <v>959</v>
      </c>
      <c r="L84" s="43">
        <v>10.6</v>
      </c>
    </row>
    <row r="85" spans="1:12" ht="14.4" x14ac:dyDescent="0.3">
      <c r="A85" s="23"/>
      <c r="B85" s="15"/>
      <c r="C85" s="11"/>
      <c r="D85" s="7" t="s">
        <v>23</v>
      </c>
      <c r="E85" s="42" t="s">
        <v>39</v>
      </c>
      <c r="F85" s="43">
        <v>60</v>
      </c>
      <c r="G85" s="43">
        <v>3.68</v>
      </c>
      <c r="H85" s="43">
        <v>1.28</v>
      </c>
      <c r="I85" s="43">
        <v>25.12</v>
      </c>
      <c r="J85" s="43">
        <v>128.66</v>
      </c>
      <c r="K85" s="44"/>
      <c r="L85" s="43">
        <v>4.3</v>
      </c>
    </row>
    <row r="86" spans="1:12" ht="14.4" x14ac:dyDescent="0.3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847</v>
      </c>
      <c r="L86" s="43">
        <v>23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16.639999999999997</v>
      </c>
      <c r="H89" s="19">
        <f t="shared" ref="H89" si="43">SUM(H82:H88)</f>
        <v>14.360000000000001</v>
      </c>
      <c r="I89" s="19">
        <f t="shared" ref="I89" si="44">SUM(I82:I88)</f>
        <v>97.45</v>
      </c>
      <c r="J89" s="19">
        <f t="shared" ref="J89:L89" si="45">SUM(J82:J88)</f>
        <v>587.26</v>
      </c>
      <c r="K89" s="25"/>
      <c r="L89" s="19">
        <f t="shared" si="45"/>
        <v>67.900000000000006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100</v>
      </c>
      <c r="G90" s="43">
        <v>2.98</v>
      </c>
      <c r="H90" s="43">
        <v>5.19</v>
      </c>
      <c r="I90" s="43">
        <v>6.25</v>
      </c>
      <c r="J90" s="43">
        <v>83.6</v>
      </c>
      <c r="K90" s="44">
        <v>10</v>
      </c>
      <c r="L90" s="43">
        <v>29.6</v>
      </c>
    </row>
    <row r="91" spans="1:12" ht="14.4" x14ac:dyDescent="0.3">
      <c r="A91" s="23"/>
      <c r="B91" s="15"/>
      <c r="C91" s="11"/>
      <c r="D91" s="7" t="s">
        <v>27</v>
      </c>
      <c r="E91" s="42" t="s">
        <v>54</v>
      </c>
      <c r="F91" s="43">
        <v>200</v>
      </c>
      <c r="G91" s="43">
        <v>1.86</v>
      </c>
      <c r="H91" s="43">
        <v>2.2599999999999998</v>
      </c>
      <c r="I91" s="43">
        <v>13.31</v>
      </c>
      <c r="J91" s="43">
        <v>81</v>
      </c>
      <c r="K91" s="44">
        <v>200</v>
      </c>
      <c r="L91" s="43">
        <v>27.9</v>
      </c>
    </row>
    <row r="92" spans="1:12" ht="14.4" x14ac:dyDescent="0.3">
      <c r="A92" s="23"/>
      <c r="B92" s="15"/>
      <c r="C92" s="11"/>
      <c r="D92" s="7" t="s">
        <v>28</v>
      </c>
      <c r="E92" s="42" t="s">
        <v>92</v>
      </c>
      <c r="F92" s="43" t="s">
        <v>93</v>
      </c>
      <c r="G92" s="43">
        <v>17.649999999999999</v>
      </c>
      <c r="H92" s="43">
        <v>14.58</v>
      </c>
      <c r="I92" s="43">
        <v>4.7</v>
      </c>
      <c r="J92" s="43">
        <v>221</v>
      </c>
      <c r="K92" s="44">
        <v>301</v>
      </c>
      <c r="L92" s="43">
        <v>55.9</v>
      </c>
    </row>
    <row r="93" spans="1:12" ht="14.4" x14ac:dyDescent="0.3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5.52</v>
      </c>
      <c r="H93" s="43">
        <v>4.5199999999999996</v>
      </c>
      <c r="I93" s="43">
        <v>26.45</v>
      </c>
      <c r="J93" s="43">
        <v>168.45</v>
      </c>
      <c r="K93" s="44">
        <v>688</v>
      </c>
      <c r="L93" s="43">
        <v>8.1</v>
      </c>
    </row>
    <row r="94" spans="1:12" ht="14.4" x14ac:dyDescent="0.3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</v>
      </c>
      <c r="H94" s="43">
        <v>0</v>
      </c>
      <c r="I94" s="43">
        <v>9.98</v>
      </c>
      <c r="J94" s="43">
        <v>37.4</v>
      </c>
      <c r="K94" s="44">
        <v>876</v>
      </c>
      <c r="L94" s="43">
        <v>5.0999999999999996</v>
      </c>
    </row>
    <row r="95" spans="1:12" ht="14.4" x14ac:dyDescent="0.3">
      <c r="A95" s="23"/>
      <c r="B95" s="15"/>
      <c r="C95" s="11"/>
      <c r="D95" s="7" t="s">
        <v>31</v>
      </c>
      <c r="E95" s="42" t="s">
        <v>39</v>
      </c>
      <c r="F95" s="43">
        <v>60</v>
      </c>
      <c r="G95" s="43">
        <v>3.68</v>
      </c>
      <c r="H95" s="43">
        <v>1.8</v>
      </c>
      <c r="I95" s="43">
        <v>25.12</v>
      </c>
      <c r="J95" s="43">
        <v>128.66</v>
      </c>
      <c r="K95" s="44"/>
      <c r="L95" s="43">
        <v>4.3</v>
      </c>
    </row>
    <row r="96" spans="1:12" ht="14.4" x14ac:dyDescent="0.3">
      <c r="A96" s="23"/>
      <c r="B96" s="15"/>
      <c r="C96" s="11"/>
      <c r="D96" s="7" t="s">
        <v>32</v>
      </c>
      <c r="E96" s="42" t="s">
        <v>51</v>
      </c>
      <c r="F96" s="43">
        <v>40</v>
      </c>
      <c r="G96" s="43">
        <v>2.4</v>
      </c>
      <c r="H96" s="43">
        <v>0.4</v>
      </c>
      <c r="I96" s="43">
        <v>17.73</v>
      </c>
      <c r="J96" s="43">
        <v>75.599999999999994</v>
      </c>
      <c r="K96" s="44"/>
      <c r="L96" s="43">
        <v>3.6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34.089999999999996</v>
      </c>
      <c r="H99" s="19">
        <f t="shared" ref="H99" si="47">SUM(H90:H98)</f>
        <v>28.75</v>
      </c>
      <c r="I99" s="19">
        <f t="shared" ref="I99" si="48">SUM(I90:I98)</f>
        <v>103.54</v>
      </c>
      <c r="J99" s="19">
        <f t="shared" ref="J99:L99" si="49">SUM(J90:J98)</f>
        <v>795.70999999999992</v>
      </c>
      <c r="K99" s="25"/>
      <c r="L99" s="19">
        <f t="shared" si="49"/>
        <v>134.5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1350</v>
      </c>
      <c r="G100" s="32">
        <f t="shared" ref="G100" si="50">G89+G99</f>
        <v>50.72999999999999</v>
      </c>
      <c r="H100" s="32">
        <f t="shared" ref="H100" si="51">H89+H99</f>
        <v>43.11</v>
      </c>
      <c r="I100" s="32">
        <f t="shared" ref="I100" si="52">I89+I99</f>
        <v>200.99</v>
      </c>
      <c r="J100" s="32">
        <f t="shared" ref="J100:L100" si="53">J89+J99</f>
        <v>1382.9699999999998</v>
      </c>
      <c r="K100" s="32"/>
      <c r="L100" s="32">
        <f t="shared" si="53"/>
        <v>202.4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200</v>
      </c>
      <c r="G101" s="40">
        <v>7.39</v>
      </c>
      <c r="H101" s="40">
        <v>9.11</v>
      </c>
      <c r="I101" s="40">
        <v>32.21</v>
      </c>
      <c r="J101" s="40">
        <v>241</v>
      </c>
      <c r="K101" s="41">
        <v>311</v>
      </c>
      <c r="L101" s="40">
        <v>22.45</v>
      </c>
    </row>
    <row r="102" spans="1:12" ht="14.4" x14ac:dyDescent="0.3">
      <c r="A102" s="23"/>
      <c r="B102" s="15"/>
      <c r="C102" s="11"/>
      <c r="D102" s="6" t="s">
        <v>23</v>
      </c>
      <c r="E102" s="42" t="s">
        <v>95</v>
      </c>
      <c r="F102" s="43">
        <v>10</v>
      </c>
      <c r="G102" s="43">
        <v>0</v>
      </c>
      <c r="H102" s="43">
        <v>8.1999999999999993</v>
      </c>
      <c r="I102" s="43">
        <v>0.1</v>
      </c>
      <c r="J102" s="43">
        <v>75</v>
      </c>
      <c r="K102" s="44">
        <v>42</v>
      </c>
      <c r="L102" s="43">
        <v>17.3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</v>
      </c>
      <c r="I103" s="43">
        <v>14</v>
      </c>
      <c r="J103" s="43">
        <v>28</v>
      </c>
      <c r="K103" s="44">
        <v>943</v>
      </c>
      <c r="L103" s="43">
        <v>3.85</v>
      </c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60</v>
      </c>
      <c r="G104" s="43">
        <v>3.68</v>
      </c>
      <c r="H104" s="43">
        <v>1.28</v>
      </c>
      <c r="I104" s="43">
        <v>25.12</v>
      </c>
      <c r="J104" s="43">
        <v>128.66</v>
      </c>
      <c r="K104" s="44"/>
      <c r="L104" s="43">
        <v>4.3</v>
      </c>
    </row>
    <row r="105" spans="1:12" ht="14.4" x14ac:dyDescent="0.3">
      <c r="A105" s="23"/>
      <c r="B105" s="15"/>
      <c r="C105" s="11"/>
      <c r="D105" s="7" t="s">
        <v>24</v>
      </c>
      <c r="E105" s="42" t="s">
        <v>80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847</v>
      </c>
      <c r="L105" s="43">
        <v>23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11.67</v>
      </c>
      <c r="H108" s="19">
        <f t="shared" si="54"/>
        <v>18.989999999999998</v>
      </c>
      <c r="I108" s="19">
        <f t="shared" si="54"/>
        <v>81.23</v>
      </c>
      <c r="J108" s="19">
        <f t="shared" si="54"/>
        <v>519.66</v>
      </c>
      <c r="K108" s="25"/>
      <c r="L108" s="19">
        <f t="shared" ref="L108" si="55">SUM(L101:L107)</f>
        <v>70.900000000000006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50</v>
      </c>
      <c r="F109" s="43">
        <v>100</v>
      </c>
      <c r="G109" s="43">
        <v>1.1299999999999999</v>
      </c>
      <c r="H109" s="43">
        <v>6.19</v>
      </c>
      <c r="I109" s="43">
        <v>4.72</v>
      </c>
      <c r="J109" s="43">
        <v>79.099999999999994</v>
      </c>
      <c r="K109" s="44">
        <v>14</v>
      </c>
      <c r="L109" s="43">
        <v>20.399999999999999</v>
      </c>
    </row>
    <row r="110" spans="1:12" ht="14.4" x14ac:dyDescent="0.3">
      <c r="A110" s="23"/>
      <c r="B110" s="15"/>
      <c r="C110" s="11"/>
      <c r="D110" s="7" t="s">
        <v>27</v>
      </c>
      <c r="E110" s="42" t="s">
        <v>63</v>
      </c>
      <c r="F110" s="43">
        <v>200</v>
      </c>
      <c r="G110" s="43">
        <v>1.4</v>
      </c>
      <c r="H110" s="43">
        <v>3.91</v>
      </c>
      <c r="I110" s="43">
        <v>6.79</v>
      </c>
      <c r="J110" s="43">
        <v>67.8</v>
      </c>
      <c r="K110" s="44">
        <v>187</v>
      </c>
      <c r="L110" s="43">
        <v>26.85</v>
      </c>
    </row>
    <row r="111" spans="1:12" ht="14.4" x14ac:dyDescent="0.3">
      <c r="A111" s="23"/>
      <c r="B111" s="15"/>
      <c r="C111" s="11"/>
      <c r="D111" s="7" t="s">
        <v>28</v>
      </c>
      <c r="E111" s="42" t="s">
        <v>96</v>
      </c>
      <c r="F111" s="43">
        <v>100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608</v>
      </c>
      <c r="L111" s="43">
        <v>68</v>
      </c>
    </row>
    <row r="112" spans="1:12" ht="14.4" x14ac:dyDescent="0.3">
      <c r="A112" s="23"/>
      <c r="B112" s="15"/>
      <c r="C112" s="11"/>
      <c r="D112" s="7" t="s">
        <v>29</v>
      </c>
      <c r="E112" s="42" t="s">
        <v>53</v>
      </c>
      <c r="F112" s="43">
        <v>150</v>
      </c>
      <c r="G112" s="43">
        <v>12.96</v>
      </c>
      <c r="H112" s="43">
        <v>3.13</v>
      </c>
      <c r="I112" s="43">
        <v>28.02</v>
      </c>
      <c r="J112" s="43">
        <v>194.3</v>
      </c>
      <c r="K112" s="44">
        <v>161</v>
      </c>
      <c r="L112" s="43">
        <v>16.3</v>
      </c>
    </row>
    <row r="113" spans="1:12" ht="14.4" x14ac:dyDescent="0.3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</v>
      </c>
      <c r="H113" s="43">
        <v>0</v>
      </c>
      <c r="I113" s="43">
        <v>24</v>
      </c>
      <c r="J113" s="43">
        <v>95</v>
      </c>
      <c r="K113" s="44">
        <v>3</v>
      </c>
      <c r="L113" s="43">
        <v>12</v>
      </c>
    </row>
    <row r="114" spans="1:12" ht="14.4" x14ac:dyDescent="0.3">
      <c r="A114" s="23"/>
      <c r="B114" s="15"/>
      <c r="C114" s="11"/>
      <c r="D114" s="7" t="s">
        <v>31</v>
      </c>
      <c r="E114" s="42" t="s">
        <v>39</v>
      </c>
      <c r="F114" s="43">
        <v>60</v>
      </c>
      <c r="G114" s="43">
        <v>3.68</v>
      </c>
      <c r="H114" s="43">
        <v>1.8</v>
      </c>
      <c r="I114" s="43">
        <v>25.12</v>
      </c>
      <c r="J114" s="43">
        <v>128.66</v>
      </c>
      <c r="K114" s="44"/>
      <c r="L114" s="43">
        <v>4.3</v>
      </c>
    </row>
    <row r="115" spans="1:12" ht="14.4" x14ac:dyDescent="0.3">
      <c r="A115" s="23"/>
      <c r="B115" s="15"/>
      <c r="C115" s="11"/>
      <c r="D115" s="7" t="s">
        <v>32</v>
      </c>
      <c r="E115" s="42" t="s">
        <v>51</v>
      </c>
      <c r="F115" s="43">
        <v>40</v>
      </c>
      <c r="G115" s="43">
        <v>2.4</v>
      </c>
      <c r="H115" s="43">
        <v>0.4</v>
      </c>
      <c r="I115" s="43">
        <v>17.73</v>
      </c>
      <c r="J115" s="43">
        <v>75.599999999999994</v>
      </c>
      <c r="K115" s="44"/>
      <c r="L115" s="43">
        <v>3.6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37.120000000000005</v>
      </c>
      <c r="H118" s="19">
        <f t="shared" si="56"/>
        <v>26.98</v>
      </c>
      <c r="I118" s="19">
        <f t="shared" si="56"/>
        <v>122.08000000000001</v>
      </c>
      <c r="J118" s="19">
        <f t="shared" si="56"/>
        <v>869.21</v>
      </c>
      <c r="K118" s="25"/>
      <c r="L118" s="19">
        <f t="shared" ref="L118" si="57">SUM(L109:L117)</f>
        <v>151.45000000000002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1420</v>
      </c>
      <c r="G119" s="32">
        <f t="shared" ref="G119" si="58">G108+G118</f>
        <v>48.790000000000006</v>
      </c>
      <c r="H119" s="32">
        <f t="shared" ref="H119" si="59">H108+H118</f>
        <v>45.97</v>
      </c>
      <c r="I119" s="32">
        <f t="shared" ref="I119" si="60">I108+I118</f>
        <v>203.31</v>
      </c>
      <c r="J119" s="32">
        <f t="shared" ref="J119:L119" si="61">J108+J118</f>
        <v>1388.87</v>
      </c>
      <c r="K119" s="32"/>
      <c r="L119" s="32">
        <f t="shared" si="61"/>
        <v>222.35000000000002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97</v>
      </c>
      <c r="F120" s="40">
        <v>200</v>
      </c>
      <c r="G120" s="40">
        <v>7.44</v>
      </c>
      <c r="H120" s="40">
        <v>8</v>
      </c>
      <c r="I120" s="40">
        <v>35.56</v>
      </c>
      <c r="J120" s="40">
        <v>241.6</v>
      </c>
      <c r="K120" s="41">
        <v>186</v>
      </c>
      <c r="L120" s="40">
        <v>21.65</v>
      </c>
    </row>
    <row r="121" spans="1:12" ht="14.4" x14ac:dyDescent="0.3">
      <c r="A121" s="14"/>
      <c r="B121" s="15"/>
      <c r="C121" s="11"/>
      <c r="D121" s="6" t="s">
        <v>23</v>
      </c>
      <c r="E121" s="42" t="s">
        <v>95</v>
      </c>
      <c r="F121" s="43">
        <v>40</v>
      </c>
      <c r="G121" s="43"/>
      <c r="H121" s="43"/>
      <c r="I121" s="43"/>
      <c r="J121" s="43">
        <v>220</v>
      </c>
      <c r="K121" s="44"/>
      <c r="L121" s="43">
        <v>17.3</v>
      </c>
    </row>
    <row r="122" spans="1:12" ht="14.4" x14ac:dyDescent="0.3">
      <c r="A122" s="14"/>
      <c r="B122" s="15"/>
      <c r="C122" s="11"/>
      <c r="D122" s="7" t="s">
        <v>22</v>
      </c>
      <c r="E122" s="42" t="s">
        <v>85</v>
      </c>
      <c r="F122" s="43">
        <v>200</v>
      </c>
      <c r="G122" s="43">
        <v>1.4</v>
      </c>
      <c r="H122" s="43">
        <v>2</v>
      </c>
      <c r="I122" s="43">
        <v>22.4</v>
      </c>
      <c r="J122" s="43">
        <v>116</v>
      </c>
      <c r="K122" s="44">
        <v>951</v>
      </c>
      <c r="L122" s="43">
        <v>10.4</v>
      </c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60</v>
      </c>
      <c r="G123" s="43">
        <v>3.68</v>
      </c>
      <c r="H123" s="43">
        <v>1.28</v>
      </c>
      <c r="I123" s="43">
        <v>25.12</v>
      </c>
      <c r="J123" s="43">
        <v>128.66</v>
      </c>
      <c r="K123" s="44"/>
      <c r="L123" s="43">
        <v>4.3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12.52</v>
      </c>
      <c r="H127" s="19">
        <f t="shared" si="62"/>
        <v>11.28</v>
      </c>
      <c r="I127" s="19">
        <f t="shared" si="62"/>
        <v>83.08</v>
      </c>
      <c r="J127" s="19">
        <f t="shared" si="62"/>
        <v>706.26</v>
      </c>
      <c r="K127" s="25"/>
      <c r="L127" s="19">
        <f t="shared" ref="L127" si="63">SUM(L120:L126)</f>
        <v>53.65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50</v>
      </c>
      <c r="F128" s="43">
        <v>100</v>
      </c>
      <c r="G128" s="43">
        <v>1.1299999999999999</v>
      </c>
      <c r="H128" s="43">
        <v>6.19</v>
      </c>
      <c r="I128" s="43">
        <v>4.72</v>
      </c>
      <c r="J128" s="43">
        <v>79.099999999999994</v>
      </c>
      <c r="K128" s="44">
        <v>14</v>
      </c>
      <c r="L128" s="43">
        <v>20.399999999999999</v>
      </c>
    </row>
    <row r="129" spans="1:12" ht="14.4" x14ac:dyDescent="0.3">
      <c r="A129" s="14"/>
      <c r="B129" s="15"/>
      <c r="C129" s="11"/>
      <c r="D129" s="7" t="s">
        <v>27</v>
      </c>
      <c r="E129" s="42" t="s">
        <v>68</v>
      </c>
      <c r="F129" s="43">
        <v>200</v>
      </c>
      <c r="G129" s="43">
        <v>1.68</v>
      </c>
      <c r="H129" s="43">
        <v>5.98</v>
      </c>
      <c r="I129" s="43">
        <v>9.35</v>
      </c>
      <c r="J129" s="43">
        <v>98.37</v>
      </c>
      <c r="K129" s="44">
        <v>202</v>
      </c>
      <c r="L129" s="43">
        <v>26.4</v>
      </c>
    </row>
    <row r="130" spans="1:12" ht="14.4" x14ac:dyDescent="0.3">
      <c r="A130" s="14"/>
      <c r="B130" s="15"/>
      <c r="C130" s="11"/>
      <c r="D130" s="7" t="s">
        <v>28</v>
      </c>
      <c r="E130" s="42" t="s">
        <v>57</v>
      </c>
      <c r="F130" s="43" t="s">
        <v>99</v>
      </c>
      <c r="G130" s="43">
        <v>17.440000000000001</v>
      </c>
      <c r="H130" s="43">
        <v>11.64</v>
      </c>
      <c r="I130" s="43">
        <v>7.1</v>
      </c>
      <c r="J130" s="43">
        <v>162.31</v>
      </c>
      <c r="K130" s="44">
        <v>690</v>
      </c>
      <c r="L130" s="43">
        <v>44.65</v>
      </c>
    </row>
    <row r="131" spans="1:12" ht="14.4" x14ac:dyDescent="0.3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3.57</v>
      </c>
      <c r="H131" s="43">
        <v>6</v>
      </c>
      <c r="I131" s="43">
        <v>0.33</v>
      </c>
      <c r="J131" s="43">
        <v>188.82</v>
      </c>
      <c r="K131" s="44">
        <v>304</v>
      </c>
      <c r="L131" s="43">
        <v>17.399999999999999</v>
      </c>
    </row>
    <row r="132" spans="1:12" ht="14.4" x14ac:dyDescent="0.3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0.2</v>
      </c>
      <c r="H132" s="43">
        <v>0.2</v>
      </c>
      <c r="I132" s="43">
        <v>22.3</v>
      </c>
      <c r="J132" s="43">
        <v>110</v>
      </c>
      <c r="K132" s="44">
        <v>859</v>
      </c>
      <c r="L132" s="43">
        <v>12.65</v>
      </c>
    </row>
    <row r="133" spans="1:12" ht="14.4" x14ac:dyDescent="0.3">
      <c r="A133" s="14"/>
      <c r="B133" s="15"/>
      <c r="C133" s="11"/>
      <c r="D133" s="7" t="s">
        <v>31</v>
      </c>
      <c r="E133" s="42" t="s">
        <v>39</v>
      </c>
      <c r="F133" s="43">
        <v>60</v>
      </c>
      <c r="G133" s="43">
        <v>3.68</v>
      </c>
      <c r="H133" s="43">
        <v>1.8</v>
      </c>
      <c r="I133" s="43">
        <v>25.12</v>
      </c>
      <c r="J133" s="43">
        <v>128.66</v>
      </c>
      <c r="K133" s="44"/>
      <c r="L133" s="43">
        <v>4.3</v>
      </c>
    </row>
    <row r="134" spans="1:12" ht="14.4" x14ac:dyDescent="0.3">
      <c r="A134" s="14"/>
      <c r="B134" s="15"/>
      <c r="C134" s="11"/>
      <c r="D134" s="7" t="s">
        <v>32</v>
      </c>
      <c r="E134" s="42" t="s">
        <v>51</v>
      </c>
      <c r="F134" s="43">
        <v>40</v>
      </c>
      <c r="G134" s="43">
        <v>2.4</v>
      </c>
      <c r="H134" s="43">
        <v>0.4</v>
      </c>
      <c r="I134" s="43">
        <v>17.73</v>
      </c>
      <c r="J134" s="43">
        <v>75.599999999999994</v>
      </c>
      <c r="K134" s="44"/>
      <c r="L134" s="43">
        <v>3.6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30.099999999999998</v>
      </c>
      <c r="H137" s="19">
        <f t="shared" si="64"/>
        <v>32.21</v>
      </c>
      <c r="I137" s="19">
        <f t="shared" si="64"/>
        <v>86.65</v>
      </c>
      <c r="J137" s="19">
        <f t="shared" si="64"/>
        <v>842.8599999999999</v>
      </c>
      <c r="K137" s="25"/>
      <c r="L137" s="19">
        <f t="shared" ref="L137" si="65">SUM(L128:L136)</f>
        <v>129.4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1250</v>
      </c>
      <c r="G138" s="32">
        <f t="shared" ref="G138" si="66">G127+G137</f>
        <v>42.62</v>
      </c>
      <c r="H138" s="32">
        <f t="shared" ref="H138" si="67">H127+H137</f>
        <v>43.49</v>
      </c>
      <c r="I138" s="32">
        <f t="shared" ref="I138" si="68">I127+I137</f>
        <v>169.73000000000002</v>
      </c>
      <c r="J138" s="32">
        <f t="shared" ref="J138:L138" si="69">J127+J137</f>
        <v>1549.12</v>
      </c>
      <c r="K138" s="32"/>
      <c r="L138" s="32">
        <f t="shared" si="69"/>
        <v>183.05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200</v>
      </c>
      <c r="G139" s="40">
        <v>4.54</v>
      </c>
      <c r="H139" s="40">
        <v>0.44</v>
      </c>
      <c r="I139" s="40">
        <v>0.14000000000000001</v>
      </c>
      <c r="J139" s="40">
        <v>144.18</v>
      </c>
      <c r="K139" s="41">
        <v>182</v>
      </c>
      <c r="L139" s="40">
        <v>19.95</v>
      </c>
    </row>
    <row r="140" spans="1:12" ht="14.4" x14ac:dyDescent="0.3">
      <c r="A140" s="23"/>
      <c r="B140" s="15"/>
      <c r="C140" s="11"/>
      <c r="D140" s="6" t="s">
        <v>23</v>
      </c>
      <c r="E140" s="42" t="s">
        <v>78</v>
      </c>
      <c r="F140" s="43">
        <v>20</v>
      </c>
      <c r="G140" s="43">
        <v>2.3199999999999998</v>
      </c>
      <c r="H140" s="43">
        <v>2.95</v>
      </c>
      <c r="I140" s="43">
        <v>0</v>
      </c>
      <c r="J140" s="43">
        <v>36.4</v>
      </c>
      <c r="K140" s="44">
        <v>42</v>
      </c>
      <c r="L140" s="43">
        <v>20.399999999999999</v>
      </c>
    </row>
    <row r="141" spans="1:12" ht="14.4" x14ac:dyDescent="0.3">
      <c r="A141" s="23"/>
      <c r="B141" s="15"/>
      <c r="C141" s="11"/>
      <c r="D141" s="7" t="s">
        <v>22</v>
      </c>
      <c r="E141" s="42" t="s">
        <v>85</v>
      </c>
      <c r="F141" s="43">
        <v>200</v>
      </c>
      <c r="G141" s="43">
        <v>1.4</v>
      </c>
      <c r="H141" s="43">
        <v>2</v>
      </c>
      <c r="I141" s="43">
        <v>22.4</v>
      </c>
      <c r="J141" s="43">
        <v>116</v>
      </c>
      <c r="K141" s="44">
        <v>951</v>
      </c>
      <c r="L141" s="43">
        <v>10.4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3.68</v>
      </c>
      <c r="H142" s="43">
        <v>1.8</v>
      </c>
      <c r="I142" s="43">
        <v>25.12</v>
      </c>
      <c r="J142" s="43">
        <v>128.66</v>
      </c>
      <c r="K142" s="44"/>
      <c r="L142" s="43">
        <v>4.3</v>
      </c>
    </row>
    <row r="143" spans="1:12" ht="14.4" x14ac:dyDescent="0.3">
      <c r="A143" s="23"/>
      <c r="B143" s="15"/>
      <c r="C143" s="11"/>
      <c r="D143" s="7" t="s">
        <v>24</v>
      </c>
      <c r="E143" s="42" t="s">
        <v>84</v>
      </c>
      <c r="F143" s="43">
        <v>60</v>
      </c>
      <c r="G143" s="43">
        <v>5.0999999999999996</v>
      </c>
      <c r="H143" s="43">
        <v>4.5999999999999996</v>
      </c>
      <c r="I143" s="43">
        <v>0.3</v>
      </c>
      <c r="J143" s="43">
        <v>63</v>
      </c>
      <c r="K143" s="44">
        <v>424</v>
      </c>
      <c r="L143" s="43">
        <v>10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17.04</v>
      </c>
      <c r="H146" s="19">
        <f t="shared" si="70"/>
        <v>11.79</v>
      </c>
      <c r="I146" s="19">
        <f t="shared" si="70"/>
        <v>47.959999999999994</v>
      </c>
      <c r="J146" s="19">
        <f t="shared" si="70"/>
        <v>488.24</v>
      </c>
      <c r="K146" s="25"/>
      <c r="L146" s="19">
        <f t="shared" ref="L146" si="71">SUM(L139:L145)</f>
        <v>65.049999999999983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59</v>
      </c>
      <c r="F147" s="43">
        <v>100</v>
      </c>
      <c r="G147" s="43">
        <v>1.47</v>
      </c>
      <c r="H147" s="43">
        <v>5.08</v>
      </c>
      <c r="I147" s="43">
        <v>9.02</v>
      </c>
      <c r="J147" s="43">
        <v>87.4</v>
      </c>
      <c r="K147" s="44">
        <v>43</v>
      </c>
      <c r="L147" s="43">
        <v>18.95</v>
      </c>
    </row>
    <row r="148" spans="1:12" ht="14.4" x14ac:dyDescent="0.3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1.68</v>
      </c>
      <c r="H148" s="43">
        <v>4.09</v>
      </c>
      <c r="I148" s="43">
        <v>13.27</v>
      </c>
      <c r="J148" s="43">
        <v>96.6</v>
      </c>
      <c r="K148" s="44">
        <v>197</v>
      </c>
      <c r="L148" s="43">
        <v>24.55</v>
      </c>
    </row>
    <row r="149" spans="1:12" ht="14.4" x14ac:dyDescent="0.3">
      <c r="A149" s="23"/>
      <c r="B149" s="15"/>
      <c r="C149" s="11"/>
      <c r="D149" s="7" t="s">
        <v>28</v>
      </c>
      <c r="E149" s="42" t="s">
        <v>70</v>
      </c>
      <c r="F149" s="43">
        <v>100</v>
      </c>
      <c r="G149" s="43">
        <v>19.43</v>
      </c>
      <c r="H149" s="43">
        <v>1.19</v>
      </c>
      <c r="I149" s="43">
        <v>0.13</v>
      </c>
      <c r="J149" s="43">
        <v>90</v>
      </c>
      <c r="K149" s="44">
        <v>245</v>
      </c>
      <c r="L149" s="43">
        <v>86.45</v>
      </c>
    </row>
    <row r="150" spans="1:12" ht="14.4" x14ac:dyDescent="0.3">
      <c r="A150" s="23"/>
      <c r="B150" s="15"/>
      <c r="C150" s="11"/>
      <c r="D150" s="7" t="s">
        <v>29</v>
      </c>
      <c r="E150" s="42" t="s">
        <v>69</v>
      </c>
      <c r="F150" s="43">
        <v>150</v>
      </c>
      <c r="G150" s="43">
        <v>3.06</v>
      </c>
      <c r="H150" s="43">
        <v>4.8</v>
      </c>
      <c r="I150" s="43">
        <v>20.45</v>
      </c>
      <c r="J150" s="43">
        <v>137.25</v>
      </c>
      <c r="K150" s="44">
        <v>694</v>
      </c>
      <c r="L150" s="43">
        <v>8.5500000000000007</v>
      </c>
    </row>
    <row r="151" spans="1:12" ht="14.4" x14ac:dyDescent="0.3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</v>
      </c>
      <c r="H151" s="43">
        <v>0</v>
      </c>
      <c r="I151" s="43">
        <v>19</v>
      </c>
      <c r="J151" s="43">
        <v>75</v>
      </c>
      <c r="K151" s="44">
        <v>2</v>
      </c>
      <c r="L151" s="43">
        <v>9.1999999999999993</v>
      </c>
    </row>
    <row r="152" spans="1:12" ht="14.4" x14ac:dyDescent="0.3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3.68</v>
      </c>
      <c r="H152" s="43">
        <v>1.8</v>
      </c>
      <c r="I152" s="43">
        <v>25.12</v>
      </c>
      <c r="J152" s="43">
        <v>128.66</v>
      </c>
      <c r="K152" s="44"/>
      <c r="L152" s="43">
        <v>4.3</v>
      </c>
    </row>
    <row r="153" spans="1:12" ht="14.4" x14ac:dyDescent="0.3">
      <c r="A153" s="23"/>
      <c r="B153" s="15"/>
      <c r="C153" s="11"/>
      <c r="D153" s="7" t="s">
        <v>32</v>
      </c>
      <c r="E153" s="42" t="s">
        <v>51</v>
      </c>
      <c r="F153" s="43">
        <v>40</v>
      </c>
      <c r="G153" s="43">
        <v>2.4</v>
      </c>
      <c r="H153" s="43">
        <v>0.4</v>
      </c>
      <c r="I153" s="43">
        <v>17.73</v>
      </c>
      <c r="J153" s="43">
        <v>75.599999999999994</v>
      </c>
      <c r="K153" s="44"/>
      <c r="L153" s="43">
        <v>3.6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31.719999999999995</v>
      </c>
      <c r="H156" s="19">
        <f t="shared" si="72"/>
        <v>17.36</v>
      </c>
      <c r="I156" s="19">
        <f t="shared" si="72"/>
        <v>104.72</v>
      </c>
      <c r="J156" s="19">
        <f t="shared" si="72"/>
        <v>690.51</v>
      </c>
      <c r="K156" s="25"/>
      <c r="L156" s="19">
        <f t="shared" ref="L156" si="73">SUM(L147:L155)</f>
        <v>155.6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1390</v>
      </c>
      <c r="G157" s="32">
        <f t="shared" ref="G157" si="74">G146+G156</f>
        <v>48.759999999999991</v>
      </c>
      <c r="H157" s="32">
        <f t="shared" ref="H157" si="75">H146+H156</f>
        <v>29.15</v>
      </c>
      <c r="I157" s="32">
        <f t="shared" ref="I157" si="76">I146+I156</f>
        <v>152.68</v>
      </c>
      <c r="J157" s="32">
        <f t="shared" ref="J157:L157" si="77">J146+J156</f>
        <v>1178.75</v>
      </c>
      <c r="K157" s="32"/>
      <c r="L157" s="32">
        <f t="shared" si="77"/>
        <v>220.64999999999998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200</v>
      </c>
      <c r="G158" s="40">
        <v>14.27</v>
      </c>
      <c r="H158" s="40">
        <v>22.16</v>
      </c>
      <c r="I158" s="40">
        <v>2.65</v>
      </c>
      <c r="J158" s="40">
        <v>267.93</v>
      </c>
      <c r="K158" s="41">
        <v>438</v>
      </c>
      <c r="L158" s="40">
        <v>38.85</v>
      </c>
    </row>
    <row r="159" spans="1:12" ht="14.4" x14ac:dyDescent="0.3">
      <c r="A159" s="23"/>
      <c r="B159" s="15"/>
      <c r="C159" s="11"/>
      <c r="D159" s="6" t="s">
        <v>23</v>
      </c>
      <c r="E159" s="42" t="s">
        <v>106</v>
      </c>
      <c r="F159" s="43">
        <v>40</v>
      </c>
      <c r="G159" s="43"/>
      <c r="H159" s="43"/>
      <c r="I159" s="43"/>
      <c r="J159" s="43">
        <v>115</v>
      </c>
      <c r="K159" s="44"/>
      <c r="L159" s="43">
        <v>11.9</v>
      </c>
    </row>
    <row r="160" spans="1:12" ht="14.4" x14ac:dyDescent="0.3">
      <c r="A160" s="23"/>
      <c r="B160" s="15"/>
      <c r="C160" s="11"/>
      <c r="D160" s="7" t="s">
        <v>22</v>
      </c>
      <c r="E160" s="42" t="s">
        <v>101</v>
      </c>
      <c r="F160" s="43">
        <v>200</v>
      </c>
      <c r="G160" s="43"/>
      <c r="H160" s="43"/>
      <c r="I160" s="43"/>
      <c r="J160" s="43">
        <v>45</v>
      </c>
      <c r="K160" s="44"/>
      <c r="L160" s="43">
        <v>18.399999999999999</v>
      </c>
    </row>
    <row r="161" spans="1:12" ht="14.4" x14ac:dyDescent="0.3">
      <c r="A161" s="23"/>
      <c r="B161" s="15"/>
      <c r="C161" s="11"/>
      <c r="D161" s="7" t="s">
        <v>23</v>
      </c>
      <c r="E161" s="42" t="s">
        <v>39</v>
      </c>
      <c r="F161" s="43">
        <v>60</v>
      </c>
      <c r="G161" s="43">
        <v>3.68</v>
      </c>
      <c r="H161" s="43">
        <v>1.28</v>
      </c>
      <c r="I161" s="43">
        <v>25.12</v>
      </c>
      <c r="J161" s="43" t="s">
        <v>40</v>
      </c>
      <c r="K161" s="44"/>
      <c r="L161" s="43">
        <v>4.3</v>
      </c>
    </row>
    <row r="162" spans="1:12" ht="14.4" x14ac:dyDescent="0.3">
      <c r="A162" s="23"/>
      <c r="B162" s="15"/>
      <c r="C162" s="11"/>
      <c r="D162" s="7" t="s">
        <v>24</v>
      </c>
      <c r="E162" s="42" t="s">
        <v>80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847</v>
      </c>
      <c r="L162" s="43">
        <v>23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18.349999999999998</v>
      </c>
      <c r="H165" s="19">
        <f t="shared" si="78"/>
        <v>23.84</v>
      </c>
      <c r="I165" s="19">
        <f t="shared" si="78"/>
        <v>37.57</v>
      </c>
      <c r="J165" s="19">
        <f t="shared" si="78"/>
        <v>474.93</v>
      </c>
      <c r="K165" s="25"/>
      <c r="L165" s="19">
        <f t="shared" ref="L165" si="79">SUM(L158:L164)</f>
        <v>96.45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103</v>
      </c>
      <c r="F166" s="43">
        <v>50</v>
      </c>
      <c r="G166" s="43"/>
      <c r="H166" s="43"/>
      <c r="I166" s="43"/>
      <c r="J166" s="43"/>
      <c r="K166" s="44"/>
      <c r="L166" s="43">
        <v>7.4</v>
      </c>
    </row>
    <row r="167" spans="1:12" ht="14.4" x14ac:dyDescent="0.3">
      <c r="A167" s="23"/>
      <c r="B167" s="15"/>
      <c r="C167" s="11"/>
      <c r="D167" s="7" t="s">
        <v>27</v>
      </c>
      <c r="E167" s="42" t="s">
        <v>102</v>
      </c>
      <c r="F167" s="43">
        <v>200</v>
      </c>
      <c r="G167" s="43">
        <v>2.15</v>
      </c>
      <c r="H167" s="43">
        <v>2.27</v>
      </c>
      <c r="I167" s="43">
        <v>13.71</v>
      </c>
      <c r="J167" s="43">
        <v>83.8</v>
      </c>
      <c r="K167" s="44">
        <v>208</v>
      </c>
      <c r="L167" s="43">
        <v>22.48</v>
      </c>
    </row>
    <row r="168" spans="1:12" ht="14.4" x14ac:dyDescent="0.3">
      <c r="A168" s="23"/>
      <c r="B168" s="15"/>
      <c r="C168" s="11"/>
      <c r="D168" s="7" t="s">
        <v>28</v>
      </c>
      <c r="E168" s="42" t="s">
        <v>66</v>
      </c>
      <c r="F168" s="43">
        <v>160</v>
      </c>
      <c r="G168" s="43">
        <v>27.53</v>
      </c>
      <c r="H168" s="43">
        <v>7.47</v>
      </c>
      <c r="I168" s="43">
        <v>21.95</v>
      </c>
      <c r="J168" s="43">
        <v>265.45</v>
      </c>
      <c r="K168" s="44">
        <v>436</v>
      </c>
      <c r="L168" s="43">
        <v>86.45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</v>
      </c>
      <c r="H170" s="43">
        <v>0</v>
      </c>
      <c r="I170" s="43">
        <v>24</v>
      </c>
      <c r="J170" s="43">
        <v>95</v>
      </c>
      <c r="K170" s="44">
        <v>3</v>
      </c>
      <c r="L170" s="43">
        <v>12</v>
      </c>
    </row>
    <row r="171" spans="1:12" ht="14.4" x14ac:dyDescent="0.3">
      <c r="A171" s="23"/>
      <c r="B171" s="15"/>
      <c r="C171" s="11"/>
      <c r="D171" s="7" t="s">
        <v>31</v>
      </c>
      <c r="E171" s="42" t="s">
        <v>39</v>
      </c>
      <c r="F171" s="43">
        <v>60</v>
      </c>
      <c r="G171" s="43">
        <v>3.68</v>
      </c>
      <c r="H171" s="43">
        <v>1.28</v>
      </c>
      <c r="I171" s="43">
        <v>25.12</v>
      </c>
      <c r="J171" s="43" t="s">
        <v>40</v>
      </c>
      <c r="K171" s="44"/>
      <c r="L171" s="43">
        <v>4.3</v>
      </c>
    </row>
    <row r="172" spans="1:12" ht="14.4" x14ac:dyDescent="0.3">
      <c r="A172" s="23"/>
      <c r="B172" s="15"/>
      <c r="C172" s="11"/>
      <c r="D172" s="7" t="s">
        <v>32</v>
      </c>
      <c r="E172" s="42" t="s">
        <v>51</v>
      </c>
      <c r="F172" s="43">
        <v>40</v>
      </c>
      <c r="G172" s="43">
        <v>2.4</v>
      </c>
      <c r="H172" s="43">
        <v>0.4</v>
      </c>
      <c r="I172" s="43">
        <v>17.73</v>
      </c>
      <c r="J172" s="43">
        <v>75.599999999999994</v>
      </c>
      <c r="K172" s="44"/>
      <c r="L172" s="43">
        <v>3.6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35.76</v>
      </c>
      <c r="H175" s="19">
        <f t="shared" si="80"/>
        <v>11.42</v>
      </c>
      <c r="I175" s="19">
        <f t="shared" si="80"/>
        <v>102.51</v>
      </c>
      <c r="J175" s="19">
        <f t="shared" si="80"/>
        <v>519.85</v>
      </c>
      <c r="K175" s="25"/>
      <c r="L175" s="19">
        <f t="shared" ref="L175" si="81">SUM(L166:L174)</f>
        <v>136.23000000000002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1310</v>
      </c>
      <c r="G176" s="32">
        <f t="shared" ref="G176" si="82">G165+G175</f>
        <v>54.11</v>
      </c>
      <c r="H176" s="32">
        <f t="shared" ref="H176" si="83">H165+H175</f>
        <v>35.26</v>
      </c>
      <c r="I176" s="32">
        <f t="shared" ref="I176" si="84">I165+I175</f>
        <v>140.08000000000001</v>
      </c>
      <c r="J176" s="32">
        <f t="shared" ref="J176:L176" si="85">J165+J175</f>
        <v>994.78</v>
      </c>
      <c r="K176" s="32"/>
      <c r="L176" s="32">
        <f t="shared" si="85"/>
        <v>232.68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200</v>
      </c>
      <c r="G177" s="40">
        <v>7.36</v>
      </c>
      <c r="H177" s="40">
        <v>10.24</v>
      </c>
      <c r="I177" s="40">
        <v>34.44</v>
      </c>
      <c r="J177" s="40">
        <v>263.2</v>
      </c>
      <c r="K177" s="41">
        <v>184</v>
      </c>
      <c r="L177" s="40">
        <v>23.85</v>
      </c>
    </row>
    <row r="178" spans="1:12" ht="14.4" x14ac:dyDescent="0.3">
      <c r="A178" s="23"/>
      <c r="B178" s="15"/>
      <c r="C178" s="11"/>
      <c r="D178" s="6" t="s">
        <v>23</v>
      </c>
      <c r="E178" s="42" t="s">
        <v>91</v>
      </c>
      <c r="F178" s="43"/>
      <c r="G178" s="43"/>
      <c r="H178" s="43"/>
      <c r="I178" s="43">
        <v>0</v>
      </c>
      <c r="J178" s="43">
        <v>145.6</v>
      </c>
      <c r="K178" s="44"/>
      <c r="L178" s="43">
        <v>8.6</v>
      </c>
    </row>
    <row r="179" spans="1:12" ht="14.4" x14ac:dyDescent="0.3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943</v>
      </c>
      <c r="L179" s="43">
        <v>3.85</v>
      </c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60</v>
      </c>
      <c r="G180" s="43">
        <v>3.68</v>
      </c>
      <c r="H180" s="43">
        <v>1.28</v>
      </c>
      <c r="I180" s="43">
        <v>25.12</v>
      </c>
      <c r="J180" s="43">
        <v>128.66</v>
      </c>
      <c r="K180" s="44"/>
      <c r="L180" s="43">
        <v>4.3</v>
      </c>
    </row>
    <row r="181" spans="1:12" ht="14.4" x14ac:dyDescent="0.3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847</v>
      </c>
      <c r="L181" s="43">
        <v>23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11.64</v>
      </c>
      <c r="H184" s="19">
        <f t="shared" si="86"/>
        <v>11.92</v>
      </c>
      <c r="I184" s="19">
        <f t="shared" si="86"/>
        <v>83.36</v>
      </c>
      <c r="J184" s="19">
        <f t="shared" si="86"/>
        <v>612.45999999999992</v>
      </c>
      <c r="K184" s="25"/>
      <c r="L184" s="19">
        <f t="shared" ref="L184" si="87">SUM(L177:L183)</f>
        <v>63.6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100</v>
      </c>
      <c r="G185" s="43">
        <v>1.47</v>
      </c>
      <c r="H185" s="43">
        <v>5.08</v>
      </c>
      <c r="I185" s="43">
        <v>9.02</v>
      </c>
      <c r="J185" s="43">
        <v>87.4</v>
      </c>
      <c r="K185" s="44">
        <v>43</v>
      </c>
      <c r="L185" s="43">
        <v>18.95</v>
      </c>
    </row>
    <row r="186" spans="1:12" ht="14.4" x14ac:dyDescent="0.3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4.26</v>
      </c>
      <c r="H186" s="43">
        <v>6.14</v>
      </c>
      <c r="I186" s="43">
        <v>22.4</v>
      </c>
      <c r="J186" s="43">
        <v>164</v>
      </c>
      <c r="K186" s="44">
        <v>64</v>
      </c>
      <c r="L186" s="43">
        <v>24.3</v>
      </c>
    </row>
    <row r="187" spans="1:12" ht="14.4" x14ac:dyDescent="0.3">
      <c r="A187" s="23"/>
      <c r="B187" s="15"/>
      <c r="C187" s="11"/>
      <c r="D187" s="7" t="s">
        <v>28</v>
      </c>
      <c r="E187" s="42" t="s">
        <v>70</v>
      </c>
      <c r="F187" s="43">
        <v>100</v>
      </c>
      <c r="G187" s="43">
        <v>19.43</v>
      </c>
      <c r="H187" s="43">
        <v>12.19</v>
      </c>
      <c r="I187" s="43">
        <v>0.31</v>
      </c>
      <c r="J187" s="43">
        <v>90</v>
      </c>
      <c r="K187" s="44">
        <v>245</v>
      </c>
      <c r="L187" s="43">
        <v>86.45</v>
      </c>
    </row>
    <row r="188" spans="1:12" ht="14.4" x14ac:dyDescent="0.3">
      <c r="A188" s="23"/>
      <c r="B188" s="15"/>
      <c r="C188" s="11"/>
      <c r="D188" s="7" t="s">
        <v>29</v>
      </c>
      <c r="E188" s="42" t="s">
        <v>98</v>
      </c>
      <c r="F188" s="43">
        <v>150</v>
      </c>
      <c r="G188" s="43">
        <v>3.57</v>
      </c>
      <c r="H188" s="43">
        <v>6</v>
      </c>
      <c r="I188" s="43">
        <v>0.33</v>
      </c>
      <c r="J188" s="43">
        <v>188.82</v>
      </c>
      <c r="K188" s="44">
        <v>304</v>
      </c>
      <c r="L188" s="43">
        <v>17.399999999999999</v>
      </c>
    </row>
    <row r="189" spans="1:12" ht="14.4" x14ac:dyDescent="0.3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</v>
      </c>
      <c r="H189" s="43">
        <v>0</v>
      </c>
      <c r="I189" s="43">
        <v>19</v>
      </c>
      <c r="J189" s="43">
        <v>75</v>
      </c>
      <c r="K189" s="44">
        <v>3</v>
      </c>
      <c r="L189" s="43">
        <v>9.1999999999999993</v>
      </c>
    </row>
    <row r="190" spans="1:12" ht="14.4" x14ac:dyDescent="0.3">
      <c r="A190" s="23"/>
      <c r="B190" s="15"/>
      <c r="C190" s="11"/>
      <c r="D190" s="7" t="s">
        <v>31</v>
      </c>
      <c r="E190" s="42" t="s">
        <v>39</v>
      </c>
      <c r="F190" s="43">
        <v>60</v>
      </c>
      <c r="G190" s="43">
        <v>3.68</v>
      </c>
      <c r="H190" s="43">
        <v>1.8</v>
      </c>
      <c r="I190" s="43">
        <v>25.12</v>
      </c>
      <c r="J190" s="43">
        <v>128.66</v>
      </c>
      <c r="K190" s="44"/>
      <c r="L190" s="43">
        <v>4.3</v>
      </c>
    </row>
    <row r="191" spans="1:12" ht="14.4" x14ac:dyDescent="0.3">
      <c r="A191" s="23"/>
      <c r="B191" s="15"/>
      <c r="C191" s="11"/>
      <c r="D191" s="7" t="s">
        <v>32</v>
      </c>
      <c r="E191" s="42" t="s">
        <v>51</v>
      </c>
      <c r="F191" s="43">
        <v>40</v>
      </c>
      <c r="G191" s="43">
        <v>2.4</v>
      </c>
      <c r="H191" s="43">
        <v>0.4</v>
      </c>
      <c r="I191" s="43">
        <v>17.73</v>
      </c>
      <c r="J191" s="43">
        <v>75.599999999999994</v>
      </c>
      <c r="K191" s="44"/>
      <c r="L191" s="43">
        <v>3.6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34.81</v>
      </c>
      <c r="H194" s="19">
        <f t="shared" si="88"/>
        <v>31.609999999999996</v>
      </c>
      <c r="I194" s="19">
        <f t="shared" si="88"/>
        <v>93.91</v>
      </c>
      <c r="J194" s="19">
        <f t="shared" si="88"/>
        <v>809.48</v>
      </c>
      <c r="K194" s="25"/>
      <c r="L194" s="19">
        <f t="shared" ref="L194" si="89">SUM(L185:L193)</f>
        <v>164.2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1410</v>
      </c>
      <c r="G195" s="32">
        <f t="shared" ref="G195" si="90">G184+G194</f>
        <v>46.45</v>
      </c>
      <c r="H195" s="32">
        <f t="shared" ref="H195" si="91">H184+H194</f>
        <v>43.529999999999994</v>
      </c>
      <c r="I195" s="32">
        <f t="shared" ref="I195" si="92">I184+I194</f>
        <v>177.26999999999998</v>
      </c>
      <c r="J195" s="32">
        <f t="shared" ref="J195:L195" si="93">J184+J194</f>
        <v>1421.94</v>
      </c>
      <c r="K195" s="32"/>
      <c r="L195" s="32">
        <f t="shared" si="93"/>
        <v>227.79999999999998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1347.7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50.970000000000006</v>
      </c>
      <c r="H196" s="34">
        <f t="shared" si="94"/>
        <v>44.487000000000002</v>
      </c>
      <c r="I196" s="34">
        <f t="shared" si="94"/>
        <v>193.87</v>
      </c>
      <c r="J196" s="34">
        <f t="shared" si="94"/>
        <v>1362.914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218.30499999999998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Димка</cp:lastModifiedBy>
  <cp:lastPrinted>2025-09-15T07:35:42Z</cp:lastPrinted>
  <dcterms:created xsi:type="dcterms:W3CDTF">2022-05-16T14:23:56Z</dcterms:created>
  <dcterms:modified xsi:type="dcterms:W3CDTF">2026-01-19T12:36:46Z</dcterms:modified>
</cp:coreProperties>
</file>